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allj\Downloads\"/>
    </mc:Choice>
  </mc:AlternateContent>
  <xr:revisionPtr revIDLastSave="0" documentId="13_ncr:1_{A33505C8-1ACB-4761-B025-3D0789B4BEDB}" xr6:coauthVersionLast="47" xr6:coauthVersionMax="47" xr10:uidLastSave="{00000000-0000-0000-0000-000000000000}"/>
  <workbookProtection workbookAlgorithmName="SHA-512" workbookHashValue="+FJDZvr2DID1tm3cfZhdNVKQZcwc+FS+0fyDR4uV7VV0wrH5LMMIGm2Q7JVBlyMOC8prgwcjpbBAp3anoGAKLA==" workbookSaltValue="PZt2+7fuOORpnK2eCvyLVw==" workbookSpinCount="100000" lockStructure="1"/>
  <bookViews>
    <workbookView xWindow="-120" yWindow="-120" windowWidth="29040" windowHeight="15840" xr2:uid="{F884F973-34CD-4B73-8DEA-72C0FD5FDBE3}"/>
  </bookViews>
  <sheets>
    <sheet name="Anmeldung" sheetId="1" r:id="rId1"/>
    <sheet name="Dropdown-Tabellen" sheetId="2" state="hidden" r:id="rId2"/>
  </sheets>
  <definedNames>
    <definedName name="Anmeldung">Tabelle5[]</definedName>
    <definedName name="Geschlecht">Tabelle2[Geschlecht]</definedName>
    <definedName name="Gurtgrade">Tabelle3[Gurt]</definedName>
    <definedName name="Kategorien">Tabelle1[Kategorie]</definedName>
  </definedNames>
  <calcPr calcId="191028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1" l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D71" i="1"/>
  <c r="D72" i="1"/>
  <c r="D73" i="1"/>
  <c r="D74" i="1"/>
  <c r="D75" i="1"/>
  <c r="D76" i="1"/>
  <c r="D77" i="1"/>
  <c r="D78" i="1"/>
  <c r="D79" i="1"/>
  <c r="D80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6" i="1"/>
  <c r="D27" i="1"/>
  <c r="D28" i="1"/>
  <c r="D29" i="1"/>
  <c r="D30" i="1"/>
  <c r="D17" i="1"/>
  <c r="D18" i="1"/>
  <c r="D19" i="1"/>
  <c r="D20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<sst xmlns="http://schemas.openxmlformats.org/spreadsheetml/2006/main" count="63" uniqueCount="55">
  <si>
    <t>Anmeldung Sharks-Cup 18.11.2023</t>
  </si>
  <si>
    <t>Vereinsname:</t>
  </si>
  <si>
    <t>Kampfrichter</t>
  </si>
  <si>
    <t>Anzahl Coaches:</t>
  </si>
  <si>
    <t>Vorname</t>
  </si>
  <si>
    <t>Nachname</t>
  </si>
  <si>
    <t>Ablauf / Legende</t>
  </si>
  <si>
    <t>1) Kategorie wählen</t>
  </si>
  <si>
    <t>2) Daten eintragen</t>
  </si>
  <si>
    <t>notwendig, fehlt</t>
  </si>
  <si>
    <t>nicht notwendig</t>
  </si>
  <si>
    <t>Anmeldung</t>
  </si>
  <si>
    <t>Übersicht</t>
  </si>
  <si>
    <t>Kategorie</t>
  </si>
  <si>
    <t>Verein</t>
  </si>
  <si>
    <t>Geb-Datum</t>
  </si>
  <si>
    <t>Geschlecht</t>
  </si>
  <si>
    <t>Gurt</t>
  </si>
  <si>
    <t>Paar/Team-Nr.</t>
  </si>
  <si>
    <t>Kosten</t>
  </si>
  <si>
    <t>Name</t>
  </si>
  <si>
    <t>Summe von Kosten</t>
  </si>
  <si>
    <t xml:space="preserve"> </t>
  </si>
  <si>
    <t>Gesamtergebnis</t>
  </si>
  <si>
    <t>Dropdown-Tabellen</t>
  </si>
  <si>
    <t>Formen Einzel</t>
  </si>
  <si>
    <t>m</t>
  </si>
  <si>
    <t>10. Kup</t>
  </si>
  <si>
    <t>Formen Paar</t>
  </si>
  <si>
    <t>w</t>
  </si>
  <si>
    <t>9. Kup</t>
  </si>
  <si>
    <t>Formen Team</t>
  </si>
  <si>
    <t>8. Kup</t>
  </si>
  <si>
    <t>Artistik-Bruchtest</t>
  </si>
  <si>
    <t>7. Kup</t>
  </si>
  <si>
    <t>Power-Bruchtest</t>
  </si>
  <si>
    <t>6. Kup</t>
  </si>
  <si>
    <t>Partnerübungen</t>
  </si>
  <si>
    <t>5. Kup</t>
  </si>
  <si>
    <t>Selbstverteidigung</t>
  </si>
  <si>
    <t>4. Kup</t>
  </si>
  <si>
    <t>Freikampf</t>
  </si>
  <si>
    <t>3. Kup</t>
  </si>
  <si>
    <t>2. Kup</t>
  </si>
  <si>
    <t>1. Kup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</si>
  <si>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</si>
  <si>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</si>
  <si>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</si>
  <si>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</si>
  <si>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</si>
  <si>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</si>
  <si>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</si>
  <si>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</si>
  <si>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</si>
  <si>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Hinweis: Übersicht muss manuell
aktualisiert werden. Dazu auf Feld "Name" klicken und "aktualisieren"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</si>
</sst>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gradientFill>
        <stop position="0">
          <color theme="4"/>
        </stop>
        <stop position="1">
          <color theme="0"/>
        </stop>
      </gradient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gradientFill>
        <stop position="0">
          <color theme="5"/>
        </stop>
        <stop position="1">
          <color theme="0"/>
        </stop>
      </gradientFill>
    </fill>
    <fill>
      <patternFill patternType="solid">
        <fgColor rgb="FFFF3300"/>
        <bgColor indexed="64"/>
      </patternFill>
    </fill>
    <fill>
      <gradientFill>
        <stop position="0">
          <color theme="4" tint="0.80001220740379042"/>
        </stop>
        <stop position="1">
          <color theme="0"/>
        </stop>
      </gradient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2" fillId="5" borderId="0" applyBorder="0" applyAlignment="0" applyProtection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2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1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" fillId="0" borderId="0" xfId="0" applyFont="1"/>
    <xf numFmtId="0" fontId="0" fillId="2" borderId="0" xfId="0" applyFill="1"/>
    <xf numFmtId="14" fontId="0" fillId="0" borderId="0" xfId="0" applyNumberFormat="1" applyProtection="1"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/>
    <xf numFmtId="0" fontId="0" fillId="0" borderId="5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10" xfId="0" applyFont="1" applyBorder="1"/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0" borderId="17" xfId="0" applyBorder="1" applyProtection="1">
      <protection locked="0"/>
    </xf>
    <xf numFmtId="0" fontId="3" fillId="7" borderId="22" xfId="0" applyFont="1" applyFill="1" applyBorder="1"/>
    <xf numFmtId="0" fontId="3" fillId="2" borderId="23" xfId="0" applyFont="1" applyFill="1" applyBorder="1"/>
    <xf numFmtId="0" fontId="0" fillId="9" borderId="0" xfId="0" applyFill="1" applyAlignment="1">
      <alignment horizontal="left" wrapText="1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3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3">
    <cellStyle name="Schlecht" xfId="1" builtinId="27"/>
    <cellStyle name="Schlecht 2" xfId="2" xr:uid="{0678BC74-2DA2-47BF-9A92-25963DC37E05}"/>
    <cellStyle name="Standard" xfId="0" builtinId="0"/>
  </cellStyles>
  <dxfs count="45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4" formatCode="#,##0.00\ &quot;€&quot;"/>
    </dxf>
    <dxf>
      <fill>
        <patternFill>
          <bgColor rgb="FFFF33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3300"/>
        </patternFill>
      </fill>
    </dxf>
    <dxf>
      <fill>
        <patternFill>
          <bgColor theme="0" tint="-0.499984740745262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medium">
          <color auto="1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border diagonalUp="0" diagonalDown="0">
        <left/>
        <right style="thick">
          <color indexed="64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  <dxf>
      <numFmt numFmtId="0" formatCode="General"/>
      <protection locked="1" hidden="1"/>
    </dxf>
    <dxf>
      <numFmt numFmtId="164" formatCode="#,##0.00\ &quot;€&quot;"/>
      <protection locked="1" hidden="1"/>
    </dxf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  <protection locked="1" hidden="0"/>
    </dxf>
    <dxf>
      <border diagonalUp="0" diagonalDown="0">
        <left style="medium">
          <color indexed="64"/>
        </left>
      </border>
      <protection locked="0" hidden="0"/>
    </dxf>
    <dxf>
      <protection locked="0" hidden="0"/>
    </dxf>
    <dxf>
      <numFmt numFmtId="164" formatCode="#,##0.00\ &quot;€&quot;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rgb="FFFF0000"/>
        </patternFill>
      </fill>
    </dxf>
  </dxfs>
  <tableStyles count="1" defaultTableStyle="TableStyleMedium2" defaultPivotStyle="PivotStyleLight16">
    <tableStyle name="Tabellenformat 1" pivot="0" count="1" xr9:uid="{B5981EA5-5CE0-4CCB-8CDF-929B547A373F}">
      <tableStyleElement type="wholeTable" dxfId="44"/>
    </tableStyle>
  </tableStyles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aroslav Gall" refreshedDate="45184.430404166669" createdVersion="8" refreshedVersion="8" minRefreshableVersion="3" recordCount="149" xr:uid="{0BC09C48-7B2B-416C-A7B6-53FD1542B64A}">
  <cacheSource type="worksheet">
    <worksheetSource name="Tabelle5"/>
  </cacheSource>
  <cacheFields count="10">
    <cacheField name="Kategorie" numFmtId="0">
      <sharedItems containsNonDate="0" containsString="0" containsBlank="1"/>
    </cacheField>
    <cacheField name="Verein" numFmtId="0">
      <sharedItems containsSemiMixedTypes="0" containsString="0" containsNumber="1" containsInteger="1" minValue="0" maxValue="0"/>
    </cacheField>
    <cacheField name="Vorname" numFmtId="0">
      <sharedItems containsNonDate="0" containsString="0" containsBlank="1"/>
    </cacheField>
    <cacheField name="Nachname" numFmtId="0">
      <sharedItems containsNonDate="0" containsString="0" containsBlank="1"/>
    </cacheField>
    <cacheField name="Geb-Datum" numFmtId="14">
      <sharedItems containsNonDate="0" containsString="0" containsBlank="1"/>
    </cacheField>
    <cacheField name="Geschlecht" numFmtId="0">
      <sharedItems containsNonDate="0" containsString="0" containsBlank="1"/>
    </cacheField>
    <cacheField name="Gurt" numFmtId="0">
      <sharedItems containsNonDate="0" containsString="0" containsBlank="1"/>
    </cacheField>
    <cacheField name="Paar/Team-Nr." numFmtId="0">
      <sharedItems containsNonDate="0" containsString="0" containsBlank="1"/>
    </cacheField>
    <cacheField name="Kosten" numFmtId="164">
      <sharedItems containsSemiMixedTypes="0" containsString="0" containsNumber="1" containsInteger="1" minValue="0" maxValue="0"/>
    </cacheField>
    <cacheField name="Name" numFmtId="0">
      <sharedItems count="1">
        <s v="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  <r>
    <m/>
    <n v="0"/>
    <m/>
    <m/>
    <m/>
    <m/>
    <m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2ED0B4-2BF0-4E10-8865-58710BC38638}" name="PivotTable2" cacheId="3" applyNumberFormats="0" applyBorderFormats="0" applyFontFormats="0" applyPatternFormats="0" applyAlignmentFormats="0" applyWidthHeightFormats="1" dataCaption="Werte" updatedVersion="8" minRefreshableVersion="3" showDrill="0" useAutoFormatting="1" itemPrintTitles="1" createdVersion="8" indent="0" outline="1" outlineData="1" multipleFieldFilters="0" rowHeaderCaption="Name">
  <location ref="N16:O18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 sortType="ascending">
      <items count="2">
        <item sd="0" x="0"/>
        <item t="default"/>
      </items>
    </pivotField>
  </pivotFields>
  <rowFields count="1">
    <field x="9"/>
  </rowFields>
  <rowItems count="2">
    <i>
      <x/>
    </i>
    <i t="grand">
      <x/>
    </i>
  </rowItems>
  <colItems count="1">
    <i/>
  </colItems>
  <dataFields count="1">
    <dataField name="Summe von Kosten" fld="8" baseField="9" baseItem="0" numFmtId="164"/>
  </dataFields>
  <formats count="7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9" type="button" dataOnly="0" labelOnly="1" outline="0" axis="axisRow" fieldPosition="0"/>
    </format>
    <format dxfId="40">
      <pivotArea dataOnly="0" labelOnly="1" fieldPosition="0">
        <references count="1">
          <reference field="9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F3CC49-1C73-44A5-9569-9556AB3FD96B}" name="Tabelle5" displayName="Tabelle5" ref="C16:L165" totalsRowShown="0" dataDxfId="36">
  <autoFilter ref="C16:L165" xr:uid="{9FF3CC49-1C73-44A5-9569-9556AB3FD96B}"/>
  <tableColumns count="10">
    <tableColumn id="1" xr3:uid="{4752906B-EB78-4A0B-B805-F142E1653A10}" name="Kategorie" dataDxfId="35"/>
    <tableColumn id="2" xr3:uid="{F1704E25-ADF6-4453-A35B-A5385712EF01}" name="Verein" dataDxfId="34">
      <calculatedColumnFormula>$E$5</calculatedColumnFormula>
    </tableColumn>
    <tableColumn id="3" xr3:uid="{1450ACE7-64D0-472B-B803-CB823805CD46}" name="Vorname" dataDxfId="33"/>
    <tableColumn id="4" xr3:uid="{4B1CE89A-D3BB-4955-8FCC-B65151A564E9}" name="Nachname" dataDxfId="32"/>
    <tableColumn id="5" xr3:uid="{B8D7A66C-091C-4F69-AD9E-90E9B8FDCA60}" name="Geb-Datum" dataDxfId="31"/>
    <tableColumn id="6" xr3:uid="{E05A95DF-994E-4837-A50D-01976494EFBE}" name="Geschlecht" dataDxfId="30"/>
    <tableColumn id="7" xr3:uid="{9B9D98A7-0107-4699-AA27-B42F3E5ED9A9}" name="Gurt" dataDxfId="29"/>
    <tableColumn id="8" xr3:uid="{9F0A16E1-61C6-483E-A966-FFEDA980D8C7}" name="Paar/Team-Nr." dataDxfId="28"/>
    <tableColumn id="9" xr3:uid="{19B5864E-75EF-4963-82FB-8381CC3C6643}" name="Kosten" dataDxfId="27">
      <calculatedColumnFormula>IF((C17="Formen Einzel")+(C17="Artistik-Bruchtest")+(C17="Power-Bruchtest"),20,
IF((C17="Formen Paar")+(C17="Partnerübungen")+(C17="Selbstverteidigung")+(C17="Freikampf"),10,
IF(C17="Formen Team",20/COUNTIF(Tabelle5[Paar/Team-Nr.],Tabelle5[[#This Row],[Paar/Team-Nr.]]),
0)))</calculatedColumnFormula>
    </tableColumn>
    <tableColumn id="10" xr3:uid="{E72AB103-68A3-4DB8-9501-71384A617581}" name="Name" dataDxfId="26">
      <calculatedColumnFormula>Tabelle5[[#This Row],[Vorname]]&amp;" "&amp;Tabelle5[[#This Row],[Nachname]]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AB1461D-8D52-487C-A0A4-5BB82EF0B9B2}" name="Tabelle412131415" displayName="Tabelle412131415" ref="G7:H11" totalsRowShown="0" dataDxfId="25">
  <tableColumns count="2">
    <tableColumn id="1" xr3:uid="{DA22261D-6C0E-4F83-AFE2-224BBDE2C352}" name="Vorname" dataDxfId="24"/>
    <tableColumn id="2" xr3:uid="{FF9BB4A2-DABF-43C4-82A5-25070C72BD82}" name="Nachname" dataDxfId="23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6B1FF26-151E-4FAE-9D56-F3642FE2E599}" name="Tabelle412131416" displayName="Tabelle412131416" ref="I7:J11" totalsRowShown="0" dataDxfId="22">
  <tableColumns count="2">
    <tableColumn id="1" xr3:uid="{5B22FF9A-F7A7-4B86-8FA6-F3D2528BA0D1}" name="Vorname" dataDxfId="21"/>
    <tableColumn id="2" xr3:uid="{96769D61-109A-4E34-AFDB-6A21C9ACDC5F}" name="Nachname" dataDxfId="2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C9CE75-288A-44C3-BE1D-8F1CDB9FDAD3}" name="Tabelle1" displayName="Tabelle1" ref="C5:C13" totalsRowShown="0" tableBorderDxfId="19">
  <autoFilter ref="C5:C13" xr:uid="{0BC9CE75-288A-44C3-BE1D-8F1CDB9FDAD3}"/>
  <tableColumns count="1">
    <tableColumn id="1" xr3:uid="{CEBCE080-40E0-4442-9325-C02CD66C13DD}" name="Kategorie"/>
  </tableColumns>
  <tableStyleInfo name="TableStyleMedium2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22FF43-9630-444E-95D3-52B922301686}" name="Tabelle2" displayName="Tabelle2" ref="E5:E7" totalsRowShown="0" tableBorderDxfId="18">
  <autoFilter ref="E5:E7" xr:uid="{4E22FF43-9630-444E-95D3-52B922301686}"/>
  <tableColumns count="1">
    <tableColumn id="1" xr3:uid="{630DE690-8A7D-4186-BC35-F0483659AA1D}" name="Geschlecht"/>
  </tableColumns>
  <tableStyleInfo name="TableStyleMedium2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38A941-F407-46B1-AB92-2568FB446D8E}" name="Tabelle3" displayName="Tabelle3" ref="G5:G24" totalsRowShown="0" tableBorderDxfId="17">
  <autoFilter ref="G5:G24" xr:uid="{B838A941-F407-46B1-AB92-2568FB446D8E}"/>
  <tableColumns count="1">
    <tableColumn id="1" xr3:uid="{B2B90CA5-B184-4FD7-B2AC-61EB7FDC2594}" name="Gurt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9B7D1-DFDF-4F95-862E-A82FBE9CDA37}">
  <dimension ref="C1:O165"/>
  <sheetViews>
    <sheetView showGridLines="0" tabSelected="1" zoomScale="85" zoomScaleNormal="85" workbookViewId="0">
      <selection activeCell="O21" sqref="O21"/>
    </sheetView>
  </sheetViews>
  <sheetFormatPr baseColWidth="10" defaultColWidth="11.42578125" defaultRowHeight="15" x14ac:dyDescent="0.25"/>
  <cols>
    <col min="1" max="2" width="3.7109375" customWidth="1"/>
    <col min="3" max="10" width="20.7109375" customWidth="1"/>
    <col min="11" max="12" width="20.7109375" style="16" hidden="1" customWidth="1"/>
    <col min="14" max="14" width="15.5703125" style="17" bestFit="1" customWidth="1"/>
    <col min="15" max="15" width="18.140625" style="17" bestFit="1" customWidth="1"/>
    <col min="16" max="16" width="13.85546875" bestFit="1" customWidth="1"/>
    <col min="17" max="17" width="20.140625" bestFit="1" customWidth="1"/>
    <col min="18" max="18" width="15.5703125" bestFit="1" customWidth="1"/>
  </cols>
  <sheetData>
    <row r="1" spans="3:15" x14ac:dyDescent="0.25">
      <c r="N1"/>
      <c r="O1"/>
    </row>
    <row r="2" spans="3:15" ht="15.75" thickBot="1" x14ac:dyDescent="0.3">
      <c r="N2"/>
      <c r="O2"/>
    </row>
    <row r="3" spans="3:15" ht="30" customHeight="1" thickBot="1" x14ac:dyDescent="0.3">
      <c r="C3" s="42" t="s">
        <v>0</v>
      </c>
      <c r="D3" s="43"/>
      <c r="E3" s="43"/>
      <c r="F3" s="43"/>
      <c r="G3" s="43"/>
      <c r="H3" s="43"/>
      <c r="I3" s="43"/>
      <c r="J3" s="44"/>
      <c r="N3"/>
      <c r="O3"/>
    </row>
    <row r="4" spans="3:15" ht="15.75" thickBot="1" x14ac:dyDescent="0.3">
      <c r="C4" s="1"/>
      <c r="J4" s="2"/>
      <c r="N4"/>
      <c r="O4"/>
    </row>
    <row r="5" spans="3:15" x14ac:dyDescent="0.25">
      <c r="C5" s="1"/>
      <c r="D5" s="26" t="s">
        <v>1</v>
      </c>
      <c r="E5" s="10"/>
      <c r="G5" s="36" t="s">
        <v>2</v>
      </c>
      <c r="H5" s="37"/>
      <c r="I5" s="37"/>
      <c r="J5" s="38"/>
      <c r="N5"/>
      <c r="O5"/>
    </row>
    <row r="6" spans="3:15" x14ac:dyDescent="0.25">
      <c r="C6" s="1"/>
      <c r="G6" s="1"/>
      <c r="J6" s="2"/>
      <c r="N6"/>
      <c r="O6"/>
    </row>
    <row r="7" spans="3:15" x14ac:dyDescent="0.25">
      <c r="C7" s="1"/>
      <c r="D7" s="26" t="s">
        <v>3</v>
      </c>
      <c r="E7" s="11"/>
      <c r="G7" s="1" t="s">
        <v>4</v>
      </c>
      <c r="H7" s="9" t="s">
        <v>5</v>
      </c>
      <c r="I7" t="s">
        <v>4</v>
      </c>
      <c r="J7" s="2" t="s">
        <v>5</v>
      </c>
      <c r="N7"/>
      <c r="O7"/>
    </row>
    <row r="8" spans="3:15" ht="15.75" thickBot="1" x14ac:dyDescent="0.3">
      <c r="C8" s="1"/>
      <c r="G8" s="14"/>
      <c r="H8" s="12"/>
      <c r="I8" s="17"/>
      <c r="J8" s="13"/>
      <c r="N8"/>
      <c r="O8"/>
    </row>
    <row r="9" spans="3:15" x14ac:dyDescent="0.25">
      <c r="C9" s="1"/>
      <c r="D9" s="45" t="s">
        <v>6</v>
      </c>
      <c r="E9" s="46"/>
      <c r="F9" s="6"/>
      <c r="G9" s="14"/>
      <c r="H9" s="12"/>
      <c r="I9" s="17"/>
      <c r="J9" s="13"/>
      <c r="N9" s="33" t="s">
        <v>54</v>
      </c>
      <c r="O9" s="33"/>
    </row>
    <row r="10" spans="3:15" ht="15" customHeight="1" x14ac:dyDescent="0.25">
      <c r="C10" s="1"/>
      <c r="D10" s="49" t="s">
        <v>7</v>
      </c>
      <c r="E10" s="50"/>
      <c r="G10" s="14"/>
      <c r="H10" s="12"/>
      <c r="I10" s="17"/>
      <c r="J10" s="13"/>
      <c r="N10" s="33"/>
      <c r="O10" s="33"/>
    </row>
    <row r="11" spans="3:15" ht="15.75" thickBot="1" x14ac:dyDescent="0.3">
      <c r="C11" s="1"/>
      <c r="D11" s="47" t="s">
        <v>8</v>
      </c>
      <c r="E11" s="48"/>
      <c r="G11" s="21"/>
      <c r="H11" s="30"/>
      <c r="I11" s="23"/>
      <c r="J11" s="25"/>
      <c r="N11" s="33"/>
      <c r="O11" s="33"/>
    </row>
    <row r="12" spans="3:15" ht="15.75" thickBot="1" x14ac:dyDescent="0.3">
      <c r="C12" s="1"/>
      <c r="D12" s="31" t="s">
        <v>9</v>
      </c>
      <c r="E12" s="32" t="s">
        <v>10</v>
      </c>
      <c r="J12" s="2"/>
      <c r="N12" s="33"/>
      <c r="O12" s="33"/>
    </row>
    <row r="13" spans="3:15" x14ac:dyDescent="0.25">
      <c r="C13" s="1"/>
      <c r="J13" s="2"/>
      <c r="N13"/>
      <c r="O13"/>
    </row>
    <row r="14" spans="3:15" x14ac:dyDescent="0.25">
      <c r="C14" s="39" t="s">
        <v>11</v>
      </c>
      <c r="D14" s="40"/>
      <c r="E14" s="40"/>
      <c r="F14" s="40"/>
      <c r="G14" s="40"/>
      <c r="H14" s="40"/>
      <c r="I14" s="40"/>
      <c r="J14" s="41"/>
      <c r="N14" s="34" t="s">
        <v>12</v>
      </c>
      <c r="O14" s="35"/>
    </row>
    <row r="15" spans="3:15" x14ac:dyDescent="0.25">
      <c r="C15" s="7"/>
      <c r="D15" s="18"/>
      <c r="E15" s="18"/>
      <c r="F15" s="18"/>
      <c r="G15" s="18"/>
      <c r="H15" s="18"/>
      <c r="I15" s="18"/>
      <c r="J15" s="8"/>
    </row>
    <row r="16" spans="3:15" ht="30" customHeight="1" x14ac:dyDescent="0.25">
      <c r="C16" s="1" t="s">
        <v>13</v>
      </c>
      <c r="D16" t="s">
        <v>14</v>
      </c>
      <c r="E16" t="s">
        <v>4</v>
      </c>
      <c r="F16" t="s">
        <v>5</v>
      </c>
      <c r="G16" t="s">
        <v>15</v>
      </c>
      <c r="H16" t="s">
        <v>16</v>
      </c>
      <c r="I16" t="s">
        <v>17</v>
      </c>
      <c r="J16" s="2" t="s">
        <v>18</v>
      </c>
      <c r="K16" s="16" t="s">
        <v>19</v>
      </c>
      <c r="L16" s="16" t="s">
        <v>20</v>
      </c>
      <c r="N16" s="27" t="s">
        <v>20</v>
      </c>
      <c r="O16" s="17" t="s">
        <v>21</v>
      </c>
    </row>
    <row r="17" spans="3:15" x14ac:dyDescent="0.25">
      <c r="C17" s="14"/>
      <c r="D17" s="19">
        <f t="shared" ref="D17:D25" si="0">$E$5</f>
        <v>0</v>
      </c>
      <c r="E17" s="17"/>
      <c r="F17" s="17"/>
      <c r="G17" s="20"/>
      <c r="H17" s="17"/>
      <c r="I17" s="17"/>
      <c r="J17" s="13"/>
      <c r="K17" s="15">
        <f>IF((C17="Formen Einzel")+(C17="Artistik-Bruchtest")+(C17="Power-Bruchtest"),20,
IF((C17="Formen Paar")+(C17="Partnerübungen")+(C17="Selbstverteidigung")+(C17="Freikampf"),10,
IF(C17="Formen Team",20/COUNTIF(Tabelle5[Paar/Team-Nr.],Tabelle5[[#This Row],[Paar/Team-Nr.]]),
0)))</f>
        <v>0</v>
      </c>
      <c r="L17" s="16" t="str">
        <f>Tabelle5[[#This Row],[Vorname]]&amp;" "&amp;Tabelle5[[#This Row],[Nachname]]</f>
        <v xml:space="preserve"> </v>
      </c>
      <c r="N17" s="28" t="s">
        <v>22</v>
      </c>
      <c r="O17" s="29">
        <v>0</v>
      </c>
    </row>
    <row r="18" spans="3:15" x14ac:dyDescent="0.25">
      <c r="C18" s="14"/>
      <c r="D18" s="19">
        <f t="shared" si="0"/>
        <v>0</v>
      </c>
      <c r="E18" s="17"/>
      <c r="F18" s="17"/>
      <c r="G18" s="20"/>
      <c r="H18" s="17"/>
      <c r="I18" s="17"/>
      <c r="J18" s="13"/>
      <c r="K18" s="15">
        <f>IF((C18="Formen Einzel")+(C18="Artistik-Bruchtest")+(C18="Power-Bruchtest"),20,
IF((C18="Formen Paar")+(C18="Partnerübungen")+(C18="Selbstverteidigung")+(C18="Freikampf"),10,
IF(C18="Formen Team",20/COUNTIF(Tabelle5[Paar/Team-Nr.],Tabelle5[[#This Row],[Paar/Team-Nr.]]),
0)))</f>
        <v>0</v>
      </c>
      <c r="L18" s="16" t="str">
        <f>Tabelle5[[#This Row],[Vorname]]&amp;" "&amp;Tabelle5[[#This Row],[Nachname]]</f>
        <v xml:space="preserve"> </v>
      </c>
      <c r="N18" s="28" t="s">
        <v>23</v>
      </c>
      <c r="O18" s="29">
        <v>0</v>
      </c>
    </row>
    <row r="19" spans="3:15" x14ac:dyDescent="0.25">
      <c r="C19" s="14"/>
      <c r="D19" s="19">
        <f t="shared" si="0"/>
        <v>0</v>
      </c>
      <c r="E19" s="17"/>
      <c r="F19" s="17"/>
      <c r="G19" s="20"/>
      <c r="H19" s="17"/>
      <c r="I19" s="17"/>
      <c r="J19" s="13"/>
      <c r="K19" s="15">
        <f>IF((C19="Formen Einzel")+(C19="Artistik-Bruchtest")+(C19="Power-Bruchtest"),20,
IF((C19="Formen Paar")+(C19="Partnerübungen")+(C19="Selbstverteidigung")+(C19="Freikampf"),10,
IF(C19="Formen Team",20/COUNTIF(Tabelle5[Paar/Team-Nr.],Tabelle5[[#This Row],[Paar/Team-Nr.]]),
0)))</f>
        <v>0</v>
      </c>
      <c r="L19" s="16" t="str">
        <f>Tabelle5[[#This Row],[Vorname]]&amp;" "&amp;Tabelle5[[#This Row],[Nachname]]</f>
        <v xml:space="preserve"> </v>
      </c>
    </row>
    <row r="20" spans="3:15" x14ac:dyDescent="0.25">
      <c r="C20" s="14"/>
      <c r="D20" s="19">
        <f t="shared" si="0"/>
        <v>0</v>
      </c>
      <c r="E20" s="17"/>
      <c r="F20" s="17"/>
      <c r="G20" s="20"/>
      <c r="H20" s="17"/>
      <c r="I20" s="17"/>
      <c r="J20" s="13"/>
      <c r="K20" s="15">
        <f>IF((C20="Formen Einzel")+(C20="Artistik-Bruchtest")+(C20="Power-Bruchtest"),20,
IF((C20="Formen Paar")+(C20="Partnerübungen")+(C20="Selbstverteidigung")+(C20="Freikampf"),10,
IF(C20="Formen Team",20/COUNTIF(Tabelle5[Paar/Team-Nr.],Tabelle5[[#This Row],[Paar/Team-Nr.]]),
0)))</f>
        <v>0</v>
      </c>
      <c r="L20" s="16" t="str">
        <f>Tabelle5[[#This Row],[Vorname]]&amp;" "&amp;Tabelle5[[#This Row],[Nachname]]</f>
        <v xml:space="preserve"> </v>
      </c>
    </row>
    <row r="21" spans="3:15" x14ac:dyDescent="0.25">
      <c r="C21" s="14"/>
      <c r="D21" s="19">
        <f t="shared" si="0"/>
        <v>0</v>
      </c>
      <c r="E21" s="17"/>
      <c r="F21" s="17"/>
      <c r="G21" s="20"/>
      <c r="H21" s="17"/>
      <c r="I21" s="17"/>
      <c r="J21" s="13"/>
      <c r="K21" s="15">
        <f>IF((C21="Formen Einzel")+(C21="Artistik-Bruchtest")+(C21="Power-Bruchtest"),20,
IF((C21="Formen Paar")+(C21="Partnerübungen")+(C21="Selbstverteidigung")+(C21="Freikampf"),10,
IF(C21="Formen Team",20/COUNTIF(Tabelle5[Paar/Team-Nr.],Tabelle5[[#This Row],[Paar/Team-Nr.]]),
0)))</f>
        <v>0</v>
      </c>
      <c r="L21" s="16" t="str">
        <f>Tabelle5[[#This Row],[Vorname]]&amp;" "&amp;Tabelle5[[#This Row],[Nachname]]</f>
        <v xml:space="preserve"> </v>
      </c>
    </row>
    <row r="22" spans="3:15" x14ac:dyDescent="0.25">
      <c r="C22" s="14"/>
      <c r="D22" s="19">
        <f t="shared" si="0"/>
        <v>0</v>
      </c>
      <c r="E22" s="17"/>
      <c r="F22" s="17"/>
      <c r="G22" s="20"/>
      <c r="H22" s="17"/>
      <c r="I22" s="17"/>
      <c r="J22" s="13"/>
      <c r="K22" s="15">
        <f>IF((C22="Formen Einzel")+(C22="Artistik-Bruchtest")+(C22="Power-Bruchtest"),20,
IF((C22="Formen Paar")+(C22="Partnerübungen")+(C22="Selbstverteidigung")+(C22="Freikampf"),10,
IF(C22="Formen Team",20/COUNTIF(Tabelle5[Paar/Team-Nr.],Tabelle5[[#This Row],[Paar/Team-Nr.]]),
0)))</f>
        <v>0</v>
      </c>
      <c r="L22" s="16" t="str">
        <f>Tabelle5[[#This Row],[Vorname]]&amp;" "&amp;Tabelle5[[#This Row],[Nachname]]</f>
        <v xml:space="preserve"> </v>
      </c>
    </row>
    <row r="23" spans="3:15" x14ac:dyDescent="0.25">
      <c r="C23" s="14"/>
      <c r="D23" s="19">
        <f t="shared" si="0"/>
        <v>0</v>
      </c>
      <c r="E23" s="17"/>
      <c r="F23" s="17"/>
      <c r="G23" s="20"/>
      <c r="H23" s="17"/>
      <c r="I23" s="17"/>
      <c r="J23" s="13"/>
      <c r="K23" s="15">
        <f>IF((C23="Formen Einzel")+(C23="Artistik-Bruchtest")+(C23="Power-Bruchtest"),20,
IF((C23="Formen Paar")+(C23="Partnerübungen")+(C23="Selbstverteidigung")+(C23="Freikampf"),10,
IF(C23="Formen Team",20/COUNTIF(Tabelle5[Paar/Team-Nr.],Tabelle5[[#This Row],[Paar/Team-Nr.]]),
0)))</f>
        <v>0</v>
      </c>
      <c r="L23" s="16" t="str">
        <f>Tabelle5[[#This Row],[Vorname]]&amp;" "&amp;Tabelle5[[#This Row],[Nachname]]</f>
        <v xml:space="preserve"> </v>
      </c>
    </row>
    <row r="24" spans="3:15" x14ac:dyDescent="0.25">
      <c r="C24" s="14"/>
      <c r="D24" s="19">
        <f t="shared" si="0"/>
        <v>0</v>
      </c>
      <c r="E24" s="17"/>
      <c r="F24" s="17"/>
      <c r="G24" s="20"/>
      <c r="H24" s="17"/>
      <c r="I24" s="17"/>
      <c r="J24" s="13"/>
      <c r="K24" s="15">
        <f>IF((C24="Formen Einzel")+(C24="Artistik-Bruchtest")+(C24="Power-Bruchtest"),20,
IF((C24="Formen Paar")+(C24="Partnerübungen")+(C24="Selbstverteidigung")+(C24="Freikampf"),10,
IF(C24="Formen Team",20/COUNTIF(Tabelle5[Paar/Team-Nr.],Tabelle5[[#This Row],[Paar/Team-Nr.]]),
0)))</f>
        <v>0</v>
      </c>
      <c r="L24" s="16" t="str">
        <f>Tabelle5[[#This Row],[Vorname]]&amp;" "&amp;Tabelle5[[#This Row],[Nachname]]</f>
        <v xml:space="preserve"> </v>
      </c>
    </row>
    <row r="25" spans="3:15" x14ac:dyDescent="0.25">
      <c r="C25" s="14"/>
      <c r="D25" s="19">
        <f t="shared" si="0"/>
        <v>0</v>
      </c>
      <c r="E25" s="17"/>
      <c r="F25" s="17"/>
      <c r="G25" s="20"/>
      <c r="H25" s="17"/>
      <c r="I25" s="17"/>
      <c r="J25" s="13"/>
      <c r="K25" s="15">
        <f>IF((C25="Formen Einzel")+(C25="Artistik-Bruchtest")+(C25="Power-Bruchtest"),20,
IF((C25="Formen Paar")+(C25="Partnerübungen")+(C25="Selbstverteidigung")+(C25="Freikampf"),10,
IF(C25="Formen Team",20/COUNTIF(Tabelle5[Paar/Team-Nr.],Tabelle5[[#This Row],[Paar/Team-Nr.]]),
0)))</f>
        <v>0</v>
      </c>
      <c r="L25" s="16" t="str">
        <f>Tabelle5[[#This Row],[Vorname]]&amp;" "&amp;Tabelle5[[#This Row],[Nachname]]</f>
        <v xml:space="preserve"> </v>
      </c>
    </row>
    <row r="26" spans="3:15" x14ac:dyDescent="0.25">
      <c r="C26" s="14"/>
      <c r="D26" s="19">
        <f t="shared" ref="D26:D30" si="1">$E$5</f>
        <v>0</v>
      </c>
      <c r="E26" s="17"/>
      <c r="F26" s="17"/>
      <c r="G26" s="20"/>
      <c r="H26" s="17"/>
      <c r="I26" s="17"/>
      <c r="J26" s="13"/>
      <c r="K26" s="15">
        <f>IF((C26="Formen Einzel")+(C26="Artistik-Bruchtest")+(C26="Power-Bruchtest"),20,
IF((C26="Formen Paar")+(C26="Partnerübungen")+(C26="Selbstverteidigung")+(C26="Freikampf"),10,
IF(C26="Formen Team",20/COUNTIF(Tabelle5[Paar/Team-Nr.],Tabelle5[[#This Row],[Paar/Team-Nr.]]),
0)))</f>
        <v>0</v>
      </c>
      <c r="L26" s="16" t="str">
        <f>Tabelle5[[#This Row],[Vorname]]&amp;" "&amp;Tabelle5[[#This Row],[Nachname]]</f>
        <v xml:space="preserve"> </v>
      </c>
    </row>
    <row r="27" spans="3:15" x14ac:dyDescent="0.25">
      <c r="C27" s="14"/>
      <c r="D27" s="19">
        <f t="shared" si="1"/>
        <v>0</v>
      </c>
      <c r="E27" s="17"/>
      <c r="F27" s="17"/>
      <c r="G27" s="20"/>
      <c r="H27" s="17"/>
      <c r="I27" s="17"/>
      <c r="J27" s="13"/>
      <c r="K27" s="15">
        <f>IF((C27="Formen Einzel")+(C27="Artistik-Bruchtest")+(C27="Power-Bruchtest"),20,
IF((C27="Formen Paar")+(C27="Partnerübungen")+(C27="Selbstverteidigung")+(C27="Freikampf"),10,
IF(C27="Formen Team",20/COUNTIF(Tabelle5[Paar/Team-Nr.],Tabelle5[[#This Row],[Paar/Team-Nr.]]),
0)))</f>
        <v>0</v>
      </c>
      <c r="L27" s="16" t="str">
        <f>Tabelle5[[#This Row],[Vorname]]&amp;" "&amp;Tabelle5[[#This Row],[Nachname]]</f>
        <v xml:space="preserve"> </v>
      </c>
    </row>
    <row r="28" spans="3:15" x14ac:dyDescent="0.25">
      <c r="C28" s="14"/>
      <c r="D28" s="19">
        <f t="shared" si="1"/>
        <v>0</v>
      </c>
      <c r="E28" s="17"/>
      <c r="F28" s="17"/>
      <c r="G28" s="20"/>
      <c r="H28" s="17"/>
      <c r="I28" s="17"/>
      <c r="J28" s="13"/>
      <c r="K28" s="15">
        <f>IF((C28="Formen Einzel")+(C28="Artistik-Bruchtest")+(C28="Power-Bruchtest"),20,
IF((C28="Formen Paar")+(C28="Partnerübungen")+(C28="Selbstverteidigung")+(C28="Freikampf"),10,
IF(C28="Formen Team",20/COUNTIF(Tabelle5[Paar/Team-Nr.],Tabelle5[[#This Row],[Paar/Team-Nr.]]),
0)))</f>
        <v>0</v>
      </c>
      <c r="L28" s="16" t="str">
        <f>Tabelle5[[#This Row],[Vorname]]&amp;" "&amp;Tabelle5[[#This Row],[Nachname]]</f>
        <v xml:space="preserve"> </v>
      </c>
    </row>
    <row r="29" spans="3:15" x14ac:dyDescent="0.25">
      <c r="C29" s="14"/>
      <c r="D29" s="19">
        <f t="shared" si="1"/>
        <v>0</v>
      </c>
      <c r="E29" s="17"/>
      <c r="F29" s="17"/>
      <c r="G29" s="20"/>
      <c r="H29" s="17"/>
      <c r="I29" s="17"/>
      <c r="J29" s="13"/>
      <c r="K29" s="15">
        <f>IF((C29="Formen Einzel")+(C29="Artistik-Bruchtest")+(C29="Power-Bruchtest"),20,
IF((C29="Formen Paar")+(C29="Partnerübungen")+(C29="Selbstverteidigung")+(C29="Freikampf"),10,
IF(C29="Formen Team",20/COUNTIF(Tabelle5[Paar/Team-Nr.],Tabelle5[[#This Row],[Paar/Team-Nr.]]),
0)))</f>
        <v>0</v>
      </c>
      <c r="L29" s="16" t="str">
        <f>Tabelle5[[#This Row],[Vorname]]&amp;" "&amp;Tabelle5[[#This Row],[Nachname]]</f>
        <v xml:space="preserve"> </v>
      </c>
    </row>
    <row r="30" spans="3:15" x14ac:dyDescent="0.25">
      <c r="C30" s="14"/>
      <c r="D30" s="19">
        <f t="shared" si="1"/>
        <v>0</v>
      </c>
      <c r="E30" s="17"/>
      <c r="F30" s="17"/>
      <c r="G30" s="20"/>
      <c r="H30" s="17"/>
      <c r="I30" s="17"/>
      <c r="J30" s="13"/>
      <c r="K30" s="15">
        <f>IF((C30="Formen Einzel")+(C30="Artistik-Bruchtest")+(C30="Power-Bruchtest"),20,
IF((C30="Formen Paar")+(C30="Partnerübungen")+(C30="Selbstverteidigung")+(C30="Freikampf"),10,
IF(C30="Formen Team",20/COUNTIF(Tabelle5[Paar/Team-Nr.],Tabelle5[[#This Row],[Paar/Team-Nr.]]),
0)))</f>
        <v>0</v>
      </c>
      <c r="L30" s="16" t="str">
        <f>Tabelle5[[#This Row],[Vorname]]&amp;" "&amp;Tabelle5[[#This Row],[Nachname]]</f>
        <v xml:space="preserve"> </v>
      </c>
    </row>
    <row r="31" spans="3:15" x14ac:dyDescent="0.25">
      <c r="C31" s="14"/>
      <c r="D31" s="19">
        <f t="shared" ref="D31:D45" si="2">$E$5</f>
        <v>0</v>
      </c>
      <c r="E31" s="17"/>
      <c r="F31" s="17"/>
      <c r="G31" s="20"/>
      <c r="H31" s="17"/>
      <c r="I31" s="17"/>
      <c r="J31" s="13"/>
      <c r="K31" s="15">
        <f>IF((C31="Formen Einzel")+(C31="Artistik-Bruchtest")+(C31="Power-Bruchtest"),20,
IF((C31="Formen Paar")+(C31="Partnerübungen")+(C31="Selbstverteidigung")+(C31="Freikampf"),10,
IF(C31="Formen Team",20/COUNTIF(Tabelle5[Paar/Team-Nr.],Tabelle5[[#This Row],[Paar/Team-Nr.]]),
0)))</f>
        <v>0</v>
      </c>
      <c r="L31" s="16" t="str">
        <f>Tabelle5[[#This Row],[Vorname]]&amp;" "&amp;Tabelle5[[#This Row],[Nachname]]</f>
        <v xml:space="preserve"> </v>
      </c>
    </row>
    <row r="32" spans="3:15" x14ac:dyDescent="0.25">
      <c r="C32" s="14"/>
      <c r="D32" s="19">
        <f t="shared" si="2"/>
        <v>0</v>
      </c>
      <c r="E32" s="17"/>
      <c r="F32" s="17"/>
      <c r="G32" s="20"/>
      <c r="H32" s="17"/>
      <c r="I32" s="17"/>
      <c r="J32" s="13"/>
      <c r="K32" s="15">
        <f>IF((C32="Formen Einzel")+(C32="Artistik-Bruchtest")+(C32="Power-Bruchtest"),20,
IF((C32="Formen Paar")+(C32="Partnerübungen")+(C32="Selbstverteidigung")+(C32="Freikampf"),10,
IF(C32="Formen Team",20/COUNTIF(Tabelle5[Paar/Team-Nr.],Tabelle5[[#This Row],[Paar/Team-Nr.]]),
0)))</f>
        <v>0</v>
      </c>
      <c r="L32" s="16" t="str">
        <f>Tabelle5[[#This Row],[Vorname]]&amp;" "&amp;Tabelle5[[#This Row],[Nachname]]</f>
        <v xml:space="preserve"> </v>
      </c>
    </row>
    <row r="33" spans="3:12" x14ac:dyDescent="0.25">
      <c r="C33" s="14"/>
      <c r="D33" s="19">
        <f t="shared" si="2"/>
        <v>0</v>
      </c>
      <c r="E33" s="17"/>
      <c r="F33" s="17"/>
      <c r="G33" s="20"/>
      <c r="H33" s="17"/>
      <c r="I33" s="17"/>
      <c r="J33" s="13"/>
      <c r="K33" s="15">
        <f>IF((C33="Formen Einzel")+(C33="Artistik-Bruchtest")+(C33="Power-Bruchtest"),20,
IF((C33="Formen Paar")+(C33="Partnerübungen")+(C33="Selbstverteidigung")+(C33="Freikampf"),10,
IF(C33="Formen Team",20/COUNTIF(Tabelle5[Paar/Team-Nr.],Tabelle5[[#This Row],[Paar/Team-Nr.]]),
0)))</f>
        <v>0</v>
      </c>
      <c r="L33" s="16" t="str">
        <f>Tabelle5[[#This Row],[Vorname]]&amp;" "&amp;Tabelle5[[#This Row],[Nachname]]</f>
        <v xml:space="preserve"> </v>
      </c>
    </row>
    <row r="34" spans="3:12" x14ac:dyDescent="0.25">
      <c r="C34" s="14"/>
      <c r="D34" s="19">
        <f t="shared" si="2"/>
        <v>0</v>
      </c>
      <c r="E34" s="17"/>
      <c r="F34" s="17"/>
      <c r="G34" s="20"/>
      <c r="H34" s="17"/>
      <c r="I34" s="17"/>
      <c r="J34" s="13"/>
      <c r="K34" s="15">
        <f>IF((C34="Formen Einzel")+(C34="Artistik-Bruchtest")+(C34="Power-Bruchtest"),20,
IF((C34="Formen Paar")+(C34="Partnerübungen")+(C34="Selbstverteidigung")+(C34="Freikampf"),10,
IF(C34="Formen Team",20/COUNTIF(Tabelle5[Paar/Team-Nr.],Tabelle5[[#This Row],[Paar/Team-Nr.]]),
0)))</f>
        <v>0</v>
      </c>
      <c r="L34" s="16" t="str">
        <f>Tabelle5[[#This Row],[Vorname]]&amp;" "&amp;Tabelle5[[#This Row],[Nachname]]</f>
        <v xml:space="preserve"> </v>
      </c>
    </row>
    <row r="35" spans="3:12" x14ac:dyDescent="0.25">
      <c r="C35" s="14"/>
      <c r="D35" s="19">
        <f t="shared" si="2"/>
        <v>0</v>
      </c>
      <c r="E35" s="17"/>
      <c r="F35" s="17"/>
      <c r="G35" s="20"/>
      <c r="H35" s="17"/>
      <c r="I35" s="17"/>
      <c r="J35" s="13"/>
      <c r="K35" s="15">
        <f>IF((C35="Formen Einzel")+(C35="Artistik-Bruchtest")+(C35="Power-Bruchtest"),20,
IF((C35="Formen Paar")+(C35="Partnerübungen")+(C35="Selbstverteidigung")+(C35="Freikampf"),10,
IF(C35="Formen Team",20/COUNTIF(Tabelle5[Paar/Team-Nr.],Tabelle5[[#This Row],[Paar/Team-Nr.]]),
0)))</f>
        <v>0</v>
      </c>
      <c r="L35" s="16" t="str">
        <f>Tabelle5[[#This Row],[Vorname]]&amp;" "&amp;Tabelle5[[#This Row],[Nachname]]</f>
        <v xml:space="preserve"> </v>
      </c>
    </row>
    <row r="36" spans="3:12" x14ac:dyDescent="0.25">
      <c r="C36" s="14"/>
      <c r="D36" s="19">
        <f t="shared" si="2"/>
        <v>0</v>
      </c>
      <c r="E36" s="17"/>
      <c r="F36" s="17"/>
      <c r="G36" s="20"/>
      <c r="H36" s="17"/>
      <c r="I36" s="17"/>
      <c r="J36" s="13"/>
      <c r="K36" s="15">
        <f>IF((C36="Formen Einzel")+(C36="Artistik-Bruchtest")+(C36="Power-Bruchtest"),20,
IF((C36="Formen Paar")+(C36="Partnerübungen")+(C36="Selbstverteidigung")+(C36="Freikampf"),10,
IF(C36="Formen Team",20/COUNTIF(Tabelle5[Paar/Team-Nr.],Tabelle5[[#This Row],[Paar/Team-Nr.]]),
0)))</f>
        <v>0</v>
      </c>
      <c r="L36" s="16" t="str">
        <f>Tabelle5[[#This Row],[Vorname]]&amp;" "&amp;Tabelle5[[#This Row],[Nachname]]</f>
        <v xml:space="preserve"> </v>
      </c>
    </row>
    <row r="37" spans="3:12" x14ac:dyDescent="0.25">
      <c r="C37" s="14"/>
      <c r="D37" s="19">
        <f t="shared" si="2"/>
        <v>0</v>
      </c>
      <c r="E37" s="17"/>
      <c r="F37" s="17"/>
      <c r="G37" s="20"/>
      <c r="H37" s="17"/>
      <c r="I37" s="17"/>
      <c r="J37" s="13"/>
      <c r="K37" s="15">
        <f>IF((C37="Formen Einzel")+(C37="Artistik-Bruchtest")+(C37="Power-Bruchtest"),20,
IF((C37="Formen Paar")+(C37="Partnerübungen")+(C37="Selbstverteidigung")+(C37="Freikampf"),10,
IF(C37="Formen Team",20/COUNTIF(Tabelle5[Paar/Team-Nr.],Tabelle5[[#This Row],[Paar/Team-Nr.]]),
0)))</f>
        <v>0</v>
      </c>
      <c r="L37" s="16" t="str">
        <f>Tabelle5[[#This Row],[Vorname]]&amp;" "&amp;Tabelle5[[#This Row],[Nachname]]</f>
        <v xml:space="preserve"> </v>
      </c>
    </row>
    <row r="38" spans="3:12" x14ac:dyDescent="0.25">
      <c r="C38" s="14"/>
      <c r="D38" s="19">
        <f t="shared" si="2"/>
        <v>0</v>
      </c>
      <c r="E38" s="17"/>
      <c r="F38" s="17"/>
      <c r="G38" s="20"/>
      <c r="H38" s="17"/>
      <c r="I38" s="17"/>
      <c r="J38" s="13"/>
      <c r="K38" s="15">
        <f>IF((C38="Formen Einzel")+(C38="Artistik-Bruchtest")+(C38="Power-Bruchtest"),20,
IF((C38="Formen Paar")+(C38="Partnerübungen")+(C38="Selbstverteidigung")+(C38="Freikampf"),10,
IF(C38="Formen Team",20/COUNTIF(Tabelle5[Paar/Team-Nr.],Tabelle5[[#This Row],[Paar/Team-Nr.]]),
0)))</f>
        <v>0</v>
      </c>
      <c r="L38" s="16" t="str">
        <f>Tabelle5[[#This Row],[Vorname]]&amp;" "&amp;Tabelle5[[#This Row],[Nachname]]</f>
        <v xml:space="preserve"> </v>
      </c>
    </row>
    <row r="39" spans="3:12" x14ac:dyDescent="0.25">
      <c r="C39" s="14"/>
      <c r="D39" s="19">
        <f t="shared" si="2"/>
        <v>0</v>
      </c>
      <c r="E39" s="17"/>
      <c r="F39" s="17"/>
      <c r="G39" s="20"/>
      <c r="H39" s="17"/>
      <c r="I39" s="17"/>
      <c r="J39" s="13"/>
      <c r="K39" s="15">
        <f>IF((C39="Formen Einzel")+(C39="Artistik-Bruchtest")+(C39="Power-Bruchtest"),20,
IF((C39="Formen Paar")+(C39="Partnerübungen")+(C39="Selbstverteidigung")+(C39="Freikampf"),10,
IF(C39="Formen Team",20/COUNTIF(Tabelle5[Paar/Team-Nr.],Tabelle5[[#This Row],[Paar/Team-Nr.]]),
0)))</f>
        <v>0</v>
      </c>
      <c r="L39" s="16" t="str">
        <f>Tabelle5[[#This Row],[Vorname]]&amp;" "&amp;Tabelle5[[#This Row],[Nachname]]</f>
        <v xml:space="preserve"> </v>
      </c>
    </row>
    <row r="40" spans="3:12" x14ac:dyDescent="0.25">
      <c r="C40" s="14"/>
      <c r="D40" s="19">
        <f t="shared" si="2"/>
        <v>0</v>
      </c>
      <c r="E40" s="17"/>
      <c r="F40" s="17"/>
      <c r="G40" s="20"/>
      <c r="H40" s="17"/>
      <c r="I40" s="17"/>
      <c r="J40" s="13"/>
      <c r="K40" s="15">
        <f>IF((C40="Formen Einzel")+(C40="Artistik-Bruchtest")+(C40="Power-Bruchtest"),20,
IF((C40="Formen Paar")+(C40="Partnerübungen")+(C40="Selbstverteidigung")+(C40="Freikampf"),10,
IF(C40="Formen Team",20/COUNTIF(Tabelle5[Paar/Team-Nr.],Tabelle5[[#This Row],[Paar/Team-Nr.]]),
0)))</f>
        <v>0</v>
      </c>
      <c r="L40" s="16" t="str">
        <f>Tabelle5[[#This Row],[Vorname]]&amp;" "&amp;Tabelle5[[#This Row],[Nachname]]</f>
        <v xml:space="preserve"> </v>
      </c>
    </row>
    <row r="41" spans="3:12" x14ac:dyDescent="0.25">
      <c r="C41" s="14"/>
      <c r="D41" s="19">
        <f t="shared" si="2"/>
        <v>0</v>
      </c>
      <c r="E41" s="17"/>
      <c r="F41" s="17"/>
      <c r="G41" s="20"/>
      <c r="H41" s="17"/>
      <c r="I41" s="17"/>
      <c r="J41" s="13"/>
      <c r="K41" s="15">
        <f>IF((C41="Formen Einzel")+(C41="Artistik-Bruchtest")+(C41="Power-Bruchtest"),20,
IF((C41="Formen Paar")+(C41="Partnerübungen")+(C41="Selbstverteidigung")+(C41="Freikampf"),10,
IF(C41="Formen Team",20/COUNTIF(Tabelle5[Paar/Team-Nr.],Tabelle5[[#This Row],[Paar/Team-Nr.]]),
0)))</f>
        <v>0</v>
      </c>
      <c r="L41" s="16" t="str">
        <f>Tabelle5[[#This Row],[Vorname]]&amp;" "&amp;Tabelle5[[#This Row],[Nachname]]</f>
        <v xml:space="preserve"> </v>
      </c>
    </row>
    <row r="42" spans="3:12" x14ac:dyDescent="0.25">
      <c r="C42" s="14"/>
      <c r="D42" s="19">
        <f t="shared" si="2"/>
        <v>0</v>
      </c>
      <c r="E42" s="17"/>
      <c r="F42" s="17"/>
      <c r="G42" s="20"/>
      <c r="H42" s="17"/>
      <c r="I42" s="17"/>
      <c r="J42" s="13"/>
      <c r="K42" s="15">
        <f>IF((C42="Formen Einzel")+(C42="Artistik-Bruchtest")+(C42="Power-Bruchtest"),20,
IF((C42="Formen Paar")+(C42="Partnerübungen")+(C42="Selbstverteidigung")+(C42="Freikampf"),10,
IF(C42="Formen Team",20/COUNTIF(Tabelle5[Paar/Team-Nr.],Tabelle5[[#This Row],[Paar/Team-Nr.]]),
0)))</f>
        <v>0</v>
      </c>
      <c r="L42" s="16" t="str">
        <f>Tabelle5[[#This Row],[Vorname]]&amp;" "&amp;Tabelle5[[#This Row],[Nachname]]</f>
        <v xml:space="preserve"> </v>
      </c>
    </row>
    <row r="43" spans="3:12" x14ac:dyDescent="0.25">
      <c r="C43" s="14"/>
      <c r="D43" s="19">
        <f t="shared" si="2"/>
        <v>0</v>
      </c>
      <c r="E43" s="17"/>
      <c r="F43" s="17"/>
      <c r="G43" s="20"/>
      <c r="H43" s="17"/>
      <c r="I43" s="17"/>
      <c r="J43" s="13"/>
      <c r="K43" s="15">
        <f>IF((C43="Formen Einzel")+(C43="Artistik-Bruchtest")+(C43="Power-Bruchtest"),20,
IF((C43="Formen Paar")+(C43="Partnerübungen")+(C43="Selbstverteidigung")+(C43="Freikampf"),10,
IF(C43="Formen Team",20/COUNTIF(Tabelle5[Paar/Team-Nr.],Tabelle5[[#This Row],[Paar/Team-Nr.]]),
0)))</f>
        <v>0</v>
      </c>
      <c r="L43" s="16" t="str">
        <f>Tabelle5[[#This Row],[Vorname]]&amp;" "&amp;Tabelle5[[#This Row],[Nachname]]</f>
        <v xml:space="preserve"> </v>
      </c>
    </row>
    <row r="44" spans="3:12" x14ac:dyDescent="0.25">
      <c r="C44" s="14"/>
      <c r="D44" s="19">
        <f t="shared" si="2"/>
        <v>0</v>
      </c>
      <c r="E44" s="17"/>
      <c r="F44" s="17"/>
      <c r="G44" s="20"/>
      <c r="H44" s="17"/>
      <c r="I44" s="17"/>
      <c r="J44" s="13"/>
      <c r="K44" s="15">
        <f>IF((C44="Formen Einzel")+(C44="Artistik-Bruchtest")+(C44="Power-Bruchtest"),20,
IF((C44="Formen Paar")+(C44="Partnerübungen")+(C44="Selbstverteidigung")+(C44="Freikampf"),10,
IF(C44="Formen Team",20/COUNTIF(Tabelle5[Paar/Team-Nr.],Tabelle5[[#This Row],[Paar/Team-Nr.]]),
0)))</f>
        <v>0</v>
      </c>
      <c r="L44" s="16" t="str">
        <f>Tabelle5[[#This Row],[Vorname]]&amp;" "&amp;Tabelle5[[#This Row],[Nachname]]</f>
        <v xml:space="preserve"> </v>
      </c>
    </row>
    <row r="45" spans="3:12" x14ac:dyDescent="0.25">
      <c r="C45" s="14"/>
      <c r="D45" s="19">
        <f t="shared" si="2"/>
        <v>0</v>
      </c>
      <c r="E45" s="17"/>
      <c r="F45" s="17"/>
      <c r="G45" s="20"/>
      <c r="H45" s="17"/>
      <c r="I45" s="17"/>
      <c r="J45" s="13"/>
      <c r="K45" s="15">
        <f>IF((C45="Formen Einzel")+(C45="Artistik-Bruchtest")+(C45="Power-Bruchtest"),20,
IF((C45="Formen Paar")+(C45="Partnerübungen")+(C45="Selbstverteidigung")+(C45="Freikampf"),10,
IF(C45="Formen Team",20/COUNTIF(Tabelle5[Paar/Team-Nr.],Tabelle5[[#This Row],[Paar/Team-Nr.]]),
0)))</f>
        <v>0</v>
      </c>
      <c r="L45" s="16" t="str">
        <f>Tabelle5[[#This Row],[Vorname]]&amp;" "&amp;Tabelle5[[#This Row],[Nachname]]</f>
        <v xml:space="preserve"> </v>
      </c>
    </row>
    <row r="46" spans="3:12" x14ac:dyDescent="0.25">
      <c r="C46" s="14"/>
      <c r="D46" s="19">
        <f t="shared" ref="D46:D70" si="3">$E$5</f>
        <v>0</v>
      </c>
      <c r="E46" s="17"/>
      <c r="F46" s="17"/>
      <c r="G46" s="20"/>
      <c r="H46" s="17"/>
      <c r="I46" s="17"/>
      <c r="J46" s="13"/>
      <c r="K46" s="15">
        <f>IF((C46="Formen Einzel")+(C46="Artistik-Bruchtest")+(C46="Power-Bruchtest"),20,
IF((C46="Formen Paar")+(C46="Partnerübungen")+(C46="Selbstverteidigung")+(C46="Freikampf"),10,
IF(C46="Formen Team",20/COUNTIF(Tabelle5[Paar/Team-Nr.],Tabelle5[[#This Row],[Paar/Team-Nr.]]),
0)))</f>
        <v>0</v>
      </c>
      <c r="L46" s="16" t="str">
        <f>Tabelle5[[#This Row],[Vorname]]&amp;" "&amp;Tabelle5[[#This Row],[Nachname]]</f>
        <v xml:space="preserve"> </v>
      </c>
    </row>
    <row r="47" spans="3:12" x14ac:dyDescent="0.25">
      <c r="C47" s="14"/>
      <c r="D47" s="19">
        <f t="shared" si="3"/>
        <v>0</v>
      </c>
      <c r="E47" s="17"/>
      <c r="F47" s="17"/>
      <c r="G47" s="20"/>
      <c r="H47" s="17"/>
      <c r="I47" s="17"/>
      <c r="J47" s="13"/>
      <c r="K47" s="15">
        <f>IF((C47="Formen Einzel")+(C47="Artistik-Bruchtest")+(C47="Power-Bruchtest"),20,
IF((C47="Formen Paar")+(C47="Partnerübungen")+(C47="Selbstverteidigung")+(C47="Freikampf"),10,
IF(C47="Formen Team",20/COUNTIF(Tabelle5[Paar/Team-Nr.],Tabelle5[[#This Row],[Paar/Team-Nr.]]),
0)))</f>
        <v>0</v>
      </c>
      <c r="L47" s="16" t="str">
        <f>Tabelle5[[#This Row],[Vorname]]&amp;" "&amp;Tabelle5[[#This Row],[Nachname]]</f>
        <v xml:space="preserve"> </v>
      </c>
    </row>
    <row r="48" spans="3:12" x14ac:dyDescent="0.25">
      <c r="C48" s="14"/>
      <c r="D48" s="19">
        <f t="shared" si="3"/>
        <v>0</v>
      </c>
      <c r="E48" s="17"/>
      <c r="F48" s="17"/>
      <c r="G48" s="20"/>
      <c r="H48" s="17"/>
      <c r="I48" s="17"/>
      <c r="J48" s="13"/>
      <c r="K48" s="15">
        <f>IF((C48="Formen Einzel")+(C48="Artistik-Bruchtest")+(C48="Power-Bruchtest"),20,
IF((C48="Formen Paar")+(C48="Partnerübungen")+(C48="Selbstverteidigung")+(C48="Freikampf"),10,
IF(C48="Formen Team",20/COUNTIF(Tabelle5[Paar/Team-Nr.],Tabelle5[[#This Row],[Paar/Team-Nr.]]),
0)))</f>
        <v>0</v>
      </c>
      <c r="L48" s="16" t="str">
        <f>Tabelle5[[#This Row],[Vorname]]&amp;" "&amp;Tabelle5[[#This Row],[Nachname]]</f>
        <v xml:space="preserve"> </v>
      </c>
    </row>
    <row r="49" spans="3:12" x14ac:dyDescent="0.25">
      <c r="C49" s="14"/>
      <c r="D49" s="19">
        <f t="shared" si="3"/>
        <v>0</v>
      </c>
      <c r="E49" s="17"/>
      <c r="F49" s="17"/>
      <c r="G49" s="20"/>
      <c r="H49" s="17"/>
      <c r="I49" s="17"/>
      <c r="J49" s="13"/>
      <c r="K49" s="15">
        <f>IF((C49="Formen Einzel")+(C49="Artistik-Bruchtest")+(C49="Power-Bruchtest"),20,
IF((C49="Formen Paar")+(C49="Partnerübungen")+(C49="Selbstverteidigung")+(C49="Freikampf"),10,
IF(C49="Formen Team",20/COUNTIF(Tabelle5[Paar/Team-Nr.],Tabelle5[[#This Row],[Paar/Team-Nr.]]),
0)))</f>
        <v>0</v>
      </c>
      <c r="L49" s="16" t="str">
        <f>Tabelle5[[#This Row],[Vorname]]&amp;" "&amp;Tabelle5[[#This Row],[Nachname]]</f>
        <v xml:space="preserve"> </v>
      </c>
    </row>
    <row r="50" spans="3:12" x14ac:dyDescent="0.25">
      <c r="C50" s="14"/>
      <c r="D50" s="19">
        <f t="shared" si="3"/>
        <v>0</v>
      </c>
      <c r="E50" s="17"/>
      <c r="F50" s="17"/>
      <c r="G50" s="20"/>
      <c r="H50" s="17"/>
      <c r="I50" s="17"/>
      <c r="J50" s="13"/>
      <c r="K50" s="15">
        <f>IF((C50="Formen Einzel")+(C50="Artistik-Bruchtest")+(C50="Power-Bruchtest"),20,
IF((C50="Formen Paar")+(C50="Partnerübungen")+(C50="Selbstverteidigung")+(C50="Freikampf"),10,
IF(C50="Formen Team",20/COUNTIF(Tabelle5[Paar/Team-Nr.],Tabelle5[[#This Row],[Paar/Team-Nr.]]),
0)))</f>
        <v>0</v>
      </c>
      <c r="L50" s="16" t="str">
        <f>Tabelle5[[#This Row],[Vorname]]&amp;" "&amp;Tabelle5[[#This Row],[Nachname]]</f>
        <v xml:space="preserve"> </v>
      </c>
    </row>
    <row r="51" spans="3:12" x14ac:dyDescent="0.25">
      <c r="C51" s="14"/>
      <c r="D51" s="19">
        <f t="shared" si="3"/>
        <v>0</v>
      </c>
      <c r="E51" s="17"/>
      <c r="F51" s="17"/>
      <c r="G51" s="20"/>
      <c r="H51" s="17"/>
      <c r="I51" s="17"/>
      <c r="J51" s="13"/>
      <c r="K51" s="15">
        <f>IF((C51="Formen Einzel")+(C51="Artistik-Bruchtest")+(C51="Power-Bruchtest"),20,
IF((C51="Formen Paar")+(C51="Partnerübungen")+(C51="Selbstverteidigung")+(C51="Freikampf"),10,
IF(C51="Formen Team",20/COUNTIF(Tabelle5[Paar/Team-Nr.],Tabelle5[[#This Row],[Paar/Team-Nr.]]),
0)))</f>
        <v>0</v>
      </c>
      <c r="L51" s="16" t="str">
        <f>Tabelle5[[#This Row],[Vorname]]&amp;" "&amp;Tabelle5[[#This Row],[Nachname]]</f>
        <v xml:space="preserve"> </v>
      </c>
    </row>
    <row r="52" spans="3:12" x14ac:dyDescent="0.25">
      <c r="C52" s="14"/>
      <c r="D52" s="19">
        <f t="shared" si="3"/>
        <v>0</v>
      </c>
      <c r="E52" s="17"/>
      <c r="F52" s="17"/>
      <c r="G52" s="20"/>
      <c r="H52" s="17"/>
      <c r="I52" s="17"/>
      <c r="J52" s="13"/>
      <c r="K52" s="15">
        <f>IF((C52="Formen Einzel")+(C52="Artistik-Bruchtest")+(C52="Power-Bruchtest"),20,
IF((C52="Formen Paar")+(C52="Partnerübungen")+(C52="Selbstverteidigung")+(C52="Freikampf"),10,
IF(C52="Formen Team",20/COUNTIF(Tabelle5[Paar/Team-Nr.],Tabelle5[[#This Row],[Paar/Team-Nr.]]),
0)))</f>
        <v>0</v>
      </c>
      <c r="L52" s="16" t="str">
        <f>Tabelle5[[#This Row],[Vorname]]&amp;" "&amp;Tabelle5[[#This Row],[Nachname]]</f>
        <v xml:space="preserve"> </v>
      </c>
    </row>
    <row r="53" spans="3:12" x14ac:dyDescent="0.25">
      <c r="C53" s="14"/>
      <c r="D53" s="19">
        <f t="shared" si="3"/>
        <v>0</v>
      </c>
      <c r="E53" s="17"/>
      <c r="F53" s="17"/>
      <c r="G53" s="20"/>
      <c r="H53" s="17"/>
      <c r="I53" s="17"/>
      <c r="J53" s="13"/>
      <c r="K53" s="15">
        <f>IF((C53="Formen Einzel")+(C53="Artistik-Bruchtest")+(C53="Power-Bruchtest"),20,
IF((C53="Formen Paar")+(C53="Partnerübungen")+(C53="Selbstverteidigung")+(C53="Freikampf"),10,
IF(C53="Formen Team",20/COUNTIF(Tabelle5[Paar/Team-Nr.],Tabelle5[[#This Row],[Paar/Team-Nr.]]),
0)))</f>
        <v>0</v>
      </c>
      <c r="L53" s="16" t="str">
        <f>Tabelle5[[#This Row],[Vorname]]&amp;" "&amp;Tabelle5[[#This Row],[Nachname]]</f>
        <v xml:space="preserve"> </v>
      </c>
    </row>
    <row r="54" spans="3:12" x14ac:dyDescent="0.25">
      <c r="C54" s="14"/>
      <c r="D54" s="19">
        <f t="shared" si="3"/>
        <v>0</v>
      </c>
      <c r="E54" s="17"/>
      <c r="F54" s="17"/>
      <c r="G54" s="20"/>
      <c r="H54" s="17"/>
      <c r="I54" s="17"/>
      <c r="J54" s="13"/>
      <c r="K54" s="15">
        <f>IF((C54="Formen Einzel")+(C54="Artistik-Bruchtest")+(C54="Power-Bruchtest"),20,
IF((C54="Formen Paar")+(C54="Partnerübungen")+(C54="Selbstverteidigung")+(C54="Freikampf"),10,
IF(C54="Formen Team",20/COUNTIF(Tabelle5[Paar/Team-Nr.],Tabelle5[[#This Row],[Paar/Team-Nr.]]),
0)))</f>
        <v>0</v>
      </c>
      <c r="L54" s="16" t="str">
        <f>Tabelle5[[#This Row],[Vorname]]&amp;" "&amp;Tabelle5[[#This Row],[Nachname]]</f>
        <v xml:space="preserve"> </v>
      </c>
    </row>
    <row r="55" spans="3:12" x14ac:dyDescent="0.25">
      <c r="C55" s="14"/>
      <c r="D55" s="19">
        <f t="shared" si="3"/>
        <v>0</v>
      </c>
      <c r="E55" s="17"/>
      <c r="F55" s="17"/>
      <c r="G55" s="20"/>
      <c r="H55" s="17"/>
      <c r="I55" s="17"/>
      <c r="J55" s="13"/>
      <c r="K55" s="15">
        <f>IF((C55="Formen Einzel")+(C55="Artistik-Bruchtest")+(C55="Power-Bruchtest"),20,
IF((C55="Formen Paar")+(C55="Partnerübungen")+(C55="Selbstverteidigung")+(C55="Freikampf"),10,
IF(C55="Formen Team",20/COUNTIF(Tabelle5[Paar/Team-Nr.],Tabelle5[[#This Row],[Paar/Team-Nr.]]),
0)))</f>
        <v>0</v>
      </c>
      <c r="L55" s="16" t="str">
        <f>Tabelle5[[#This Row],[Vorname]]&amp;" "&amp;Tabelle5[[#This Row],[Nachname]]</f>
        <v xml:space="preserve"> </v>
      </c>
    </row>
    <row r="56" spans="3:12" x14ac:dyDescent="0.25">
      <c r="C56" s="14"/>
      <c r="D56" s="19">
        <f t="shared" si="3"/>
        <v>0</v>
      </c>
      <c r="E56" s="17"/>
      <c r="F56" s="17"/>
      <c r="G56" s="20"/>
      <c r="H56" s="17"/>
      <c r="I56" s="17"/>
      <c r="J56" s="13"/>
      <c r="K56" s="15">
        <f>IF((C56="Formen Einzel")+(C56="Artistik-Bruchtest")+(C56="Power-Bruchtest"),20,
IF((C56="Formen Paar")+(C56="Partnerübungen")+(C56="Selbstverteidigung")+(C56="Freikampf"),10,
IF(C56="Formen Team",20/COUNTIF(Tabelle5[Paar/Team-Nr.],Tabelle5[[#This Row],[Paar/Team-Nr.]]),
0)))</f>
        <v>0</v>
      </c>
      <c r="L56" s="16" t="str">
        <f>Tabelle5[[#This Row],[Vorname]]&amp;" "&amp;Tabelle5[[#This Row],[Nachname]]</f>
        <v xml:space="preserve"> </v>
      </c>
    </row>
    <row r="57" spans="3:12" x14ac:dyDescent="0.25">
      <c r="C57" s="14"/>
      <c r="D57" s="19">
        <f t="shared" si="3"/>
        <v>0</v>
      </c>
      <c r="E57" s="17"/>
      <c r="F57" s="17"/>
      <c r="G57" s="20"/>
      <c r="H57" s="17"/>
      <c r="I57" s="17"/>
      <c r="J57" s="13"/>
      <c r="K57" s="15">
        <f>IF((C57="Formen Einzel")+(C57="Artistik-Bruchtest")+(C57="Power-Bruchtest"),20,
IF((C57="Formen Paar")+(C57="Partnerübungen")+(C57="Selbstverteidigung")+(C57="Freikampf"),10,
IF(C57="Formen Team",20/COUNTIF(Tabelle5[Paar/Team-Nr.],Tabelle5[[#This Row],[Paar/Team-Nr.]]),
0)))</f>
        <v>0</v>
      </c>
      <c r="L57" s="16" t="str">
        <f>Tabelle5[[#This Row],[Vorname]]&amp;" "&amp;Tabelle5[[#This Row],[Nachname]]</f>
        <v xml:space="preserve"> </v>
      </c>
    </row>
    <row r="58" spans="3:12" x14ac:dyDescent="0.25">
      <c r="C58" s="14"/>
      <c r="D58" s="19">
        <f t="shared" si="3"/>
        <v>0</v>
      </c>
      <c r="E58" s="17"/>
      <c r="F58" s="17"/>
      <c r="G58" s="20"/>
      <c r="H58" s="17"/>
      <c r="I58" s="17"/>
      <c r="J58" s="13"/>
      <c r="K58" s="15">
        <f>IF((C58="Formen Einzel")+(C58="Artistik-Bruchtest")+(C58="Power-Bruchtest"),20,
IF((C58="Formen Paar")+(C58="Partnerübungen")+(C58="Selbstverteidigung")+(C58="Freikampf"),10,
IF(C58="Formen Team",20/COUNTIF(Tabelle5[Paar/Team-Nr.],Tabelle5[[#This Row],[Paar/Team-Nr.]]),
0)))</f>
        <v>0</v>
      </c>
      <c r="L58" s="16" t="str">
        <f>Tabelle5[[#This Row],[Vorname]]&amp;" "&amp;Tabelle5[[#This Row],[Nachname]]</f>
        <v xml:space="preserve"> </v>
      </c>
    </row>
    <row r="59" spans="3:12" x14ac:dyDescent="0.25">
      <c r="C59" s="14"/>
      <c r="D59" s="19">
        <f t="shared" si="3"/>
        <v>0</v>
      </c>
      <c r="E59" s="17"/>
      <c r="F59" s="17"/>
      <c r="G59" s="20"/>
      <c r="H59" s="17"/>
      <c r="I59" s="17"/>
      <c r="J59" s="13"/>
      <c r="K59" s="15">
        <f>IF((C59="Formen Einzel")+(C59="Artistik-Bruchtest")+(C59="Power-Bruchtest"),20,
IF((C59="Formen Paar")+(C59="Partnerübungen")+(C59="Selbstverteidigung")+(C59="Freikampf"),10,
IF(C59="Formen Team",20/COUNTIF(Tabelle5[Paar/Team-Nr.],Tabelle5[[#This Row],[Paar/Team-Nr.]]),
0)))</f>
        <v>0</v>
      </c>
      <c r="L59" s="16" t="str">
        <f>Tabelle5[[#This Row],[Vorname]]&amp;" "&amp;Tabelle5[[#This Row],[Nachname]]</f>
        <v xml:space="preserve"> </v>
      </c>
    </row>
    <row r="60" spans="3:12" x14ac:dyDescent="0.25">
      <c r="C60" s="14"/>
      <c r="D60" s="19">
        <f t="shared" si="3"/>
        <v>0</v>
      </c>
      <c r="E60" s="17"/>
      <c r="F60" s="17"/>
      <c r="G60" s="20"/>
      <c r="H60" s="17"/>
      <c r="I60" s="17"/>
      <c r="J60" s="13"/>
      <c r="K60" s="15">
        <f>IF((C60="Formen Einzel")+(C60="Artistik-Bruchtest")+(C60="Power-Bruchtest"),20,
IF((C60="Formen Paar")+(C60="Partnerübungen")+(C60="Selbstverteidigung")+(C60="Freikampf"),10,
IF(C60="Formen Team",20/COUNTIF(Tabelle5[Paar/Team-Nr.],Tabelle5[[#This Row],[Paar/Team-Nr.]]),
0)))</f>
        <v>0</v>
      </c>
      <c r="L60" s="16" t="str">
        <f>Tabelle5[[#This Row],[Vorname]]&amp;" "&amp;Tabelle5[[#This Row],[Nachname]]</f>
        <v xml:space="preserve"> </v>
      </c>
    </row>
    <row r="61" spans="3:12" x14ac:dyDescent="0.25">
      <c r="C61" s="14"/>
      <c r="D61" s="19">
        <f t="shared" si="3"/>
        <v>0</v>
      </c>
      <c r="E61" s="17"/>
      <c r="F61" s="17"/>
      <c r="G61" s="20"/>
      <c r="H61" s="17"/>
      <c r="I61" s="17"/>
      <c r="J61" s="13"/>
      <c r="K61" s="15">
        <f>IF((C61="Formen Einzel")+(C61="Artistik-Bruchtest")+(C61="Power-Bruchtest"),20,
IF((C61="Formen Paar")+(C61="Partnerübungen")+(C61="Selbstverteidigung")+(C61="Freikampf"),10,
IF(C61="Formen Team",20/COUNTIF(Tabelle5[Paar/Team-Nr.],Tabelle5[[#This Row],[Paar/Team-Nr.]]),
0)))</f>
        <v>0</v>
      </c>
      <c r="L61" s="16" t="str">
        <f>Tabelle5[[#This Row],[Vorname]]&amp;" "&amp;Tabelle5[[#This Row],[Nachname]]</f>
        <v xml:space="preserve"> </v>
      </c>
    </row>
    <row r="62" spans="3:12" x14ac:dyDescent="0.25">
      <c r="C62" s="14"/>
      <c r="D62" s="19">
        <f t="shared" si="3"/>
        <v>0</v>
      </c>
      <c r="E62" s="17"/>
      <c r="F62" s="17"/>
      <c r="G62" s="20"/>
      <c r="H62" s="17"/>
      <c r="I62" s="17"/>
      <c r="J62" s="13"/>
      <c r="K62" s="15">
        <f>IF((C62="Formen Einzel")+(C62="Artistik-Bruchtest")+(C62="Power-Bruchtest"),20,
IF((C62="Formen Paar")+(C62="Partnerübungen")+(C62="Selbstverteidigung")+(C62="Freikampf"),10,
IF(C62="Formen Team",20/COUNTIF(Tabelle5[Paar/Team-Nr.],Tabelle5[[#This Row],[Paar/Team-Nr.]]),
0)))</f>
        <v>0</v>
      </c>
      <c r="L62" s="16" t="str">
        <f>Tabelle5[[#This Row],[Vorname]]&amp;" "&amp;Tabelle5[[#This Row],[Nachname]]</f>
        <v xml:space="preserve"> </v>
      </c>
    </row>
    <row r="63" spans="3:12" x14ac:dyDescent="0.25">
      <c r="C63" s="14"/>
      <c r="D63" s="19">
        <f t="shared" si="3"/>
        <v>0</v>
      </c>
      <c r="E63" s="17"/>
      <c r="F63" s="17"/>
      <c r="G63" s="20"/>
      <c r="H63" s="17"/>
      <c r="I63" s="17"/>
      <c r="J63" s="13"/>
      <c r="K63" s="15">
        <f>IF((C63="Formen Einzel")+(C63="Artistik-Bruchtest")+(C63="Power-Bruchtest"),20,
IF((C63="Formen Paar")+(C63="Partnerübungen")+(C63="Selbstverteidigung")+(C63="Freikampf"),10,
IF(C63="Formen Team",20/COUNTIF(Tabelle5[Paar/Team-Nr.],Tabelle5[[#This Row],[Paar/Team-Nr.]]),
0)))</f>
        <v>0</v>
      </c>
      <c r="L63" s="16" t="str">
        <f>Tabelle5[[#This Row],[Vorname]]&amp;" "&amp;Tabelle5[[#This Row],[Nachname]]</f>
        <v xml:space="preserve"> </v>
      </c>
    </row>
    <row r="64" spans="3:12" x14ac:dyDescent="0.25">
      <c r="C64" s="14"/>
      <c r="D64" s="19">
        <f t="shared" si="3"/>
        <v>0</v>
      </c>
      <c r="E64" s="17"/>
      <c r="F64" s="17"/>
      <c r="G64" s="20"/>
      <c r="H64" s="17"/>
      <c r="I64" s="17"/>
      <c r="J64" s="13"/>
      <c r="K64" s="15">
        <f>IF((C64="Formen Einzel")+(C64="Artistik-Bruchtest")+(C64="Power-Bruchtest"),20,
IF((C64="Formen Paar")+(C64="Partnerübungen")+(C64="Selbstverteidigung")+(C64="Freikampf"),10,
IF(C64="Formen Team",20/COUNTIF(Tabelle5[Paar/Team-Nr.],Tabelle5[[#This Row],[Paar/Team-Nr.]]),
0)))</f>
        <v>0</v>
      </c>
      <c r="L64" s="16" t="str">
        <f>Tabelle5[[#This Row],[Vorname]]&amp;" "&amp;Tabelle5[[#This Row],[Nachname]]</f>
        <v xml:space="preserve"> </v>
      </c>
    </row>
    <row r="65" spans="3:12" x14ac:dyDescent="0.25">
      <c r="C65" s="14"/>
      <c r="D65" s="19">
        <f t="shared" si="3"/>
        <v>0</v>
      </c>
      <c r="E65" s="17"/>
      <c r="F65" s="17"/>
      <c r="G65" s="20"/>
      <c r="H65" s="17"/>
      <c r="I65" s="17"/>
      <c r="J65" s="13"/>
      <c r="K65" s="15">
        <f>IF((C65="Formen Einzel")+(C65="Artistik-Bruchtest")+(C65="Power-Bruchtest"),20,
IF((C65="Formen Paar")+(C65="Partnerübungen")+(C65="Selbstverteidigung")+(C65="Freikampf"),10,
IF(C65="Formen Team",20/COUNTIF(Tabelle5[Paar/Team-Nr.],Tabelle5[[#This Row],[Paar/Team-Nr.]]),
0)))</f>
        <v>0</v>
      </c>
      <c r="L65" s="16" t="str">
        <f>Tabelle5[[#This Row],[Vorname]]&amp;" "&amp;Tabelle5[[#This Row],[Nachname]]</f>
        <v xml:space="preserve"> </v>
      </c>
    </row>
    <row r="66" spans="3:12" x14ac:dyDescent="0.25">
      <c r="C66" s="14"/>
      <c r="D66" s="19">
        <f t="shared" si="3"/>
        <v>0</v>
      </c>
      <c r="E66" s="17"/>
      <c r="F66" s="17"/>
      <c r="G66" s="20"/>
      <c r="H66" s="17"/>
      <c r="I66" s="17"/>
      <c r="J66" s="13"/>
      <c r="K66" s="15">
        <f>IF((C66="Formen Einzel")+(C66="Artistik-Bruchtest")+(C66="Power-Bruchtest"),20,
IF((C66="Formen Paar")+(C66="Partnerübungen")+(C66="Selbstverteidigung")+(C66="Freikampf"),10,
IF(C66="Formen Team",20/COUNTIF(Tabelle5[Paar/Team-Nr.],Tabelle5[[#This Row],[Paar/Team-Nr.]]),
0)))</f>
        <v>0</v>
      </c>
      <c r="L66" s="16" t="str">
        <f>Tabelle5[[#This Row],[Vorname]]&amp;" "&amp;Tabelle5[[#This Row],[Nachname]]</f>
        <v xml:space="preserve"> </v>
      </c>
    </row>
    <row r="67" spans="3:12" x14ac:dyDescent="0.25">
      <c r="C67" s="14"/>
      <c r="D67" s="19">
        <f t="shared" si="3"/>
        <v>0</v>
      </c>
      <c r="E67" s="17"/>
      <c r="F67" s="17"/>
      <c r="G67" s="20"/>
      <c r="H67" s="17"/>
      <c r="I67" s="17"/>
      <c r="J67" s="13"/>
      <c r="K67" s="15">
        <f>IF((C67="Formen Einzel")+(C67="Artistik-Bruchtest")+(C67="Power-Bruchtest"),20,
IF((C67="Formen Paar")+(C67="Partnerübungen")+(C67="Selbstverteidigung")+(C67="Freikampf"),10,
IF(C67="Formen Team",20/COUNTIF(Tabelle5[Paar/Team-Nr.],Tabelle5[[#This Row],[Paar/Team-Nr.]]),
0)))</f>
        <v>0</v>
      </c>
      <c r="L67" s="16" t="str">
        <f>Tabelle5[[#This Row],[Vorname]]&amp;" "&amp;Tabelle5[[#This Row],[Nachname]]</f>
        <v xml:space="preserve"> </v>
      </c>
    </row>
    <row r="68" spans="3:12" x14ac:dyDescent="0.25">
      <c r="C68" s="14"/>
      <c r="D68" s="19">
        <f t="shared" si="3"/>
        <v>0</v>
      </c>
      <c r="E68" s="17"/>
      <c r="F68" s="17"/>
      <c r="G68" s="20"/>
      <c r="H68" s="17"/>
      <c r="I68" s="17"/>
      <c r="J68" s="13"/>
      <c r="K68" s="15">
        <f>IF((C68="Formen Einzel")+(C68="Artistik-Bruchtest")+(C68="Power-Bruchtest"),20,
IF((C68="Formen Paar")+(C68="Partnerübungen")+(C68="Selbstverteidigung")+(C68="Freikampf"),10,
IF(C68="Formen Team",20/COUNTIF(Tabelle5[Paar/Team-Nr.],Tabelle5[[#This Row],[Paar/Team-Nr.]]),
0)))</f>
        <v>0</v>
      </c>
      <c r="L68" s="16" t="str">
        <f>Tabelle5[[#This Row],[Vorname]]&amp;" "&amp;Tabelle5[[#This Row],[Nachname]]</f>
        <v xml:space="preserve"> </v>
      </c>
    </row>
    <row r="69" spans="3:12" x14ac:dyDescent="0.25">
      <c r="C69" s="14"/>
      <c r="D69" s="19">
        <f t="shared" si="3"/>
        <v>0</v>
      </c>
      <c r="E69" s="17"/>
      <c r="F69" s="17"/>
      <c r="G69" s="20"/>
      <c r="H69" s="17"/>
      <c r="I69" s="17"/>
      <c r="J69" s="13"/>
      <c r="K69" s="15">
        <f>IF((C69="Formen Einzel")+(C69="Artistik-Bruchtest")+(C69="Power-Bruchtest"),20,
IF((C69="Formen Paar")+(C69="Partnerübungen")+(C69="Selbstverteidigung")+(C69="Freikampf"),10,
IF(C69="Formen Team",20/COUNTIF(Tabelle5[Paar/Team-Nr.],Tabelle5[[#This Row],[Paar/Team-Nr.]]),
0)))</f>
        <v>0</v>
      </c>
      <c r="L69" s="16" t="str">
        <f>Tabelle5[[#This Row],[Vorname]]&amp;" "&amp;Tabelle5[[#This Row],[Nachname]]</f>
        <v xml:space="preserve"> </v>
      </c>
    </row>
    <row r="70" spans="3:12" x14ac:dyDescent="0.25">
      <c r="C70" s="14"/>
      <c r="D70" s="19">
        <f t="shared" si="3"/>
        <v>0</v>
      </c>
      <c r="E70" s="17"/>
      <c r="F70" s="17"/>
      <c r="G70" s="20"/>
      <c r="H70" s="17"/>
      <c r="I70" s="17"/>
      <c r="J70" s="13"/>
      <c r="K70" s="15">
        <f>IF((C70="Formen Einzel")+(C70="Artistik-Bruchtest")+(C70="Power-Bruchtest"),20,
IF((C70="Formen Paar")+(C70="Partnerübungen")+(C70="Selbstverteidigung")+(C70="Freikampf"),10,
IF(C70="Formen Team",20/COUNTIF(Tabelle5[Paar/Team-Nr.],Tabelle5[[#This Row],[Paar/Team-Nr.]]),
0)))</f>
        <v>0</v>
      </c>
      <c r="L70" s="16" t="str">
        <f>Tabelle5[[#This Row],[Vorname]]&amp;" "&amp;Tabelle5[[#This Row],[Nachname]]</f>
        <v xml:space="preserve"> </v>
      </c>
    </row>
    <row r="71" spans="3:12" x14ac:dyDescent="0.25">
      <c r="C71" s="14"/>
      <c r="D71" s="19">
        <f t="shared" ref="D71:D80" si="4">$E$5</f>
        <v>0</v>
      </c>
      <c r="E71" s="17"/>
      <c r="F71" s="17"/>
      <c r="G71" s="20"/>
      <c r="H71" s="17"/>
      <c r="I71" s="17"/>
      <c r="J71" s="13"/>
      <c r="K71" s="15">
        <f>IF((C71="Formen Einzel")+(C71="Artistik-Bruchtest")+(C71="Power-Bruchtest"),20,
IF((C71="Formen Paar")+(C71="Partnerübungen")+(C71="Selbstverteidigung")+(C71="Freikampf"),10,
IF(C71="Formen Team",20/COUNTIF(Tabelle5[Paar/Team-Nr.],Tabelle5[[#This Row],[Paar/Team-Nr.]]),
0)))</f>
        <v>0</v>
      </c>
      <c r="L71" s="16" t="str">
        <f>Tabelle5[[#This Row],[Vorname]]&amp;" "&amp;Tabelle5[[#This Row],[Nachname]]</f>
        <v xml:space="preserve"> </v>
      </c>
    </row>
    <row r="72" spans="3:12" x14ac:dyDescent="0.25">
      <c r="C72" s="14"/>
      <c r="D72" s="19">
        <f t="shared" si="4"/>
        <v>0</v>
      </c>
      <c r="E72" s="17"/>
      <c r="F72" s="17"/>
      <c r="G72" s="20"/>
      <c r="H72" s="17"/>
      <c r="I72" s="17"/>
      <c r="J72" s="13"/>
      <c r="K72" s="15">
        <f>IF((C72="Formen Einzel")+(C72="Artistik-Bruchtest")+(C72="Power-Bruchtest"),20,
IF((C72="Formen Paar")+(C72="Partnerübungen")+(C72="Selbstverteidigung")+(C72="Freikampf"),10,
IF(C72="Formen Team",20/COUNTIF(Tabelle5[Paar/Team-Nr.],Tabelle5[[#This Row],[Paar/Team-Nr.]]),
0)))</f>
        <v>0</v>
      </c>
      <c r="L72" s="16" t="str">
        <f>Tabelle5[[#This Row],[Vorname]]&amp;" "&amp;Tabelle5[[#This Row],[Nachname]]</f>
        <v xml:space="preserve"> </v>
      </c>
    </row>
    <row r="73" spans="3:12" x14ac:dyDescent="0.25">
      <c r="C73" s="14"/>
      <c r="D73" s="19">
        <f t="shared" si="4"/>
        <v>0</v>
      </c>
      <c r="E73" s="17"/>
      <c r="F73" s="17"/>
      <c r="G73" s="20"/>
      <c r="H73" s="17"/>
      <c r="I73" s="17"/>
      <c r="J73" s="13"/>
      <c r="K73" s="15">
        <f>IF((C73="Formen Einzel")+(C73="Artistik-Bruchtest")+(C73="Power-Bruchtest"),20,
IF((C73="Formen Paar")+(C73="Partnerübungen")+(C73="Selbstverteidigung")+(C73="Freikampf"),10,
IF(C73="Formen Team",20/COUNTIF(Tabelle5[Paar/Team-Nr.],Tabelle5[[#This Row],[Paar/Team-Nr.]]),
0)))</f>
        <v>0</v>
      </c>
      <c r="L73" s="16" t="str">
        <f>Tabelle5[[#This Row],[Vorname]]&amp;" "&amp;Tabelle5[[#This Row],[Nachname]]</f>
        <v xml:space="preserve"> </v>
      </c>
    </row>
    <row r="74" spans="3:12" x14ac:dyDescent="0.25">
      <c r="C74" s="14"/>
      <c r="D74" s="19">
        <f t="shared" si="4"/>
        <v>0</v>
      </c>
      <c r="E74" s="17"/>
      <c r="F74" s="17"/>
      <c r="G74" s="20"/>
      <c r="H74" s="17"/>
      <c r="I74" s="17"/>
      <c r="J74" s="13"/>
      <c r="K74" s="15">
        <f>IF((C74="Formen Einzel")+(C74="Artistik-Bruchtest")+(C74="Power-Bruchtest"),20,
IF((C74="Formen Paar")+(C74="Partnerübungen")+(C74="Selbstverteidigung")+(C74="Freikampf"),10,
IF(C74="Formen Team",20/COUNTIF(Tabelle5[Paar/Team-Nr.],Tabelle5[[#This Row],[Paar/Team-Nr.]]),
0)))</f>
        <v>0</v>
      </c>
      <c r="L74" s="16" t="str">
        <f>Tabelle5[[#This Row],[Vorname]]&amp;" "&amp;Tabelle5[[#This Row],[Nachname]]</f>
        <v xml:space="preserve"> </v>
      </c>
    </row>
    <row r="75" spans="3:12" x14ac:dyDescent="0.25">
      <c r="C75" s="14"/>
      <c r="D75" s="19">
        <f t="shared" si="4"/>
        <v>0</v>
      </c>
      <c r="E75" s="17"/>
      <c r="F75" s="17"/>
      <c r="G75" s="20"/>
      <c r="H75" s="17"/>
      <c r="I75" s="17"/>
      <c r="J75" s="13"/>
      <c r="K75" s="15">
        <f>IF((C75="Formen Einzel")+(C75="Artistik-Bruchtest")+(C75="Power-Bruchtest"),20,
IF((C75="Formen Paar")+(C75="Partnerübungen")+(C75="Selbstverteidigung")+(C75="Freikampf"),10,
IF(C75="Formen Team",20/COUNTIF(Tabelle5[Paar/Team-Nr.],Tabelle5[[#This Row],[Paar/Team-Nr.]]),
0)))</f>
        <v>0</v>
      </c>
      <c r="L75" s="16" t="str">
        <f>Tabelle5[[#This Row],[Vorname]]&amp;" "&amp;Tabelle5[[#This Row],[Nachname]]</f>
        <v xml:space="preserve"> </v>
      </c>
    </row>
    <row r="76" spans="3:12" x14ac:dyDescent="0.25">
      <c r="C76" s="14"/>
      <c r="D76" s="19">
        <f t="shared" si="4"/>
        <v>0</v>
      </c>
      <c r="E76" s="17"/>
      <c r="F76" s="17"/>
      <c r="G76" s="20"/>
      <c r="H76" s="17"/>
      <c r="I76" s="17"/>
      <c r="J76" s="13"/>
      <c r="K76" s="15">
        <f>IF((C76="Formen Einzel")+(C76="Artistik-Bruchtest")+(C76="Power-Bruchtest"),20,
IF((C76="Formen Paar")+(C76="Partnerübungen")+(C76="Selbstverteidigung")+(C76="Freikampf"),10,
IF(C76="Formen Team",20/COUNTIF(Tabelle5[Paar/Team-Nr.],Tabelle5[[#This Row],[Paar/Team-Nr.]]),
0)))</f>
        <v>0</v>
      </c>
      <c r="L76" s="16" t="str">
        <f>Tabelle5[[#This Row],[Vorname]]&amp;" "&amp;Tabelle5[[#This Row],[Nachname]]</f>
        <v xml:space="preserve"> </v>
      </c>
    </row>
    <row r="77" spans="3:12" x14ac:dyDescent="0.25">
      <c r="C77" s="14"/>
      <c r="D77" s="19">
        <f t="shared" si="4"/>
        <v>0</v>
      </c>
      <c r="E77" s="17"/>
      <c r="F77" s="17"/>
      <c r="G77" s="20"/>
      <c r="H77" s="17"/>
      <c r="I77" s="17"/>
      <c r="J77" s="13"/>
      <c r="K77" s="15">
        <f>IF((C77="Formen Einzel")+(C77="Artistik-Bruchtest")+(C77="Power-Bruchtest"),20,
IF((C77="Formen Paar")+(C77="Partnerübungen")+(C77="Selbstverteidigung")+(C77="Freikampf"),10,
IF(C77="Formen Team",20/COUNTIF(Tabelle5[Paar/Team-Nr.],Tabelle5[[#This Row],[Paar/Team-Nr.]]),
0)))</f>
        <v>0</v>
      </c>
      <c r="L77" s="16" t="str">
        <f>Tabelle5[[#This Row],[Vorname]]&amp;" "&amp;Tabelle5[[#This Row],[Nachname]]</f>
        <v xml:space="preserve"> </v>
      </c>
    </row>
    <row r="78" spans="3:12" x14ac:dyDescent="0.25">
      <c r="C78" s="14"/>
      <c r="D78" s="19">
        <f t="shared" si="4"/>
        <v>0</v>
      </c>
      <c r="E78" s="17"/>
      <c r="F78" s="17"/>
      <c r="G78" s="20"/>
      <c r="H78" s="17"/>
      <c r="I78" s="17"/>
      <c r="J78" s="13"/>
      <c r="K78" s="15">
        <f>IF((C78="Formen Einzel")+(C78="Artistik-Bruchtest")+(C78="Power-Bruchtest"),20,
IF((C78="Formen Paar")+(C78="Partnerübungen")+(C78="Selbstverteidigung")+(C78="Freikampf"),10,
IF(C78="Formen Team",20/COUNTIF(Tabelle5[Paar/Team-Nr.],Tabelle5[[#This Row],[Paar/Team-Nr.]]),
0)))</f>
        <v>0</v>
      </c>
      <c r="L78" s="16" t="str">
        <f>Tabelle5[[#This Row],[Vorname]]&amp;" "&amp;Tabelle5[[#This Row],[Nachname]]</f>
        <v xml:space="preserve"> </v>
      </c>
    </row>
    <row r="79" spans="3:12" x14ac:dyDescent="0.25">
      <c r="C79" s="14"/>
      <c r="D79" s="19">
        <f t="shared" si="4"/>
        <v>0</v>
      </c>
      <c r="E79" s="17"/>
      <c r="F79" s="17"/>
      <c r="G79" s="20"/>
      <c r="H79" s="17"/>
      <c r="I79" s="17"/>
      <c r="J79" s="13"/>
      <c r="K79" s="15">
        <f>IF((C79="Formen Einzel")+(C79="Artistik-Bruchtest")+(C79="Power-Bruchtest"),20,
IF((C79="Formen Paar")+(C79="Partnerübungen")+(C79="Selbstverteidigung")+(C79="Freikampf"),10,
IF(C79="Formen Team",20/COUNTIF(Tabelle5[Paar/Team-Nr.],Tabelle5[[#This Row],[Paar/Team-Nr.]]),
0)))</f>
        <v>0</v>
      </c>
      <c r="L79" s="16" t="str">
        <f>Tabelle5[[#This Row],[Vorname]]&amp;" "&amp;Tabelle5[[#This Row],[Nachname]]</f>
        <v xml:space="preserve"> </v>
      </c>
    </row>
    <row r="80" spans="3:12" x14ac:dyDescent="0.25">
      <c r="C80" s="14"/>
      <c r="D80" s="19">
        <f t="shared" si="4"/>
        <v>0</v>
      </c>
      <c r="E80" s="17"/>
      <c r="F80" s="17"/>
      <c r="G80" s="20"/>
      <c r="H80" s="17"/>
      <c r="I80" s="17"/>
      <c r="J80" s="13"/>
      <c r="K80" s="15">
        <f>IF((C80="Formen Einzel")+(C80="Artistik-Bruchtest")+(C80="Power-Bruchtest"),20,
IF((C80="Formen Paar")+(C80="Partnerübungen")+(C80="Selbstverteidigung")+(C80="Freikampf"),10,
IF(C80="Formen Team",20/COUNTIF(Tabelle5[Paar/Team-Nr.],Tabelle5[[#This Row],[Paar/Team-Nr.]]),
0)))</f>
        <v>0</v>
      </c>
      <c r="L80" s="16" t="str">
        <f>Tabelle5[[#This Row],[Vorname]]&amp;" "&amp;Tabelle5[[#This Row],[Nachname]]</f>
        <v xml:space="preserve"> </v>
      </c>
    </row>
    <row r="81" spans="3:12" x14ac:dyDescent="0.25">
      <c r="C81" s="14"/>
      <c r="D81" s="19">
        <f t="shared" ref="D81:D103" si="5">$E$5</f>
        <v>0</v>
      </c>
      <c r="E81" s="17"/>
      <c r="F81" s="17"/>
      <c r="G81" s="20"/>
      <c r="H81" s="17"/>
      <c r="I81" s="17"/>
      <c r="J81" s="13"/>
      <c r="K81" s="15">
        <f>IF((C81="Formen Einzel")+(C81="Artistik-Bruchtest")+(C81="Power-Bruchtest"),20,
IF((C81="Formen Paar")+(C81="Partnerübungen")+(C81="Selbstverteidigung")+(C81="Freikampf"),10,
IF(C81="Formen Team",20/COUNTIF(Tabelle5[Paar/Team-Nr.],Tabelle5[[#This Row],[Paar/Team-Nr.]]),
0)))</f>
        <v>0</v>
      </c>
      <c r="L81" s="16" t="str">
        <f>Tabelle5[[#This Row],[Vorname]]&amp;" "&amp;Tabelle5[[#This Row],[Nachname]]</f>
        <v xml:space="preserve"> </v>
      </c>
    </row>
    <row r="82" spans="3:12" x14ac:dyDescent="0.25">
      <c r="C82" s="14"/>
      <c r="D82" s="19">
        <f t="shared" si="5"/>
        <v>0</v>
      </c>
      <c r="E82" s="17"/>
      <c r="F82" s="17"/>
      <c r="G82" s="20"/>
      <c r="H82" s="17"/>
      <c r="I82" s="17"/>
      <c r="J82" s="13"/>
      <c r="K82" s="15">
        <f>IF((C82="Formen Einzel")+(C82="Artistik-Bruchtest")+(C82="Power-Bruchtest"),20,
IF((C82="Formen Paar")+(C82="Partnerübungen")+(C82="Selbstverteidigung")+(C82="Freikampf"),10,
IF(C82="Formen Team",20/COUNTIF(Tabelle5[Paar/Team-Nr.],Tabelle5[[#This Row],[Paar/Team-Nr.]]),
0)))</f>
        <v>0</v>
      </c>
      <c r="L82" s="16" t="str">
        <f>Tabelle5[[#This Row],[Vorname]]&amp;" "&amp;Tabelle5[[#This Row],[Nachname]]</f>
        <v xml:space="preserve"> </v>
      </c>
    </row>
    <row r="83" spans="3:12" x14ac:dyDescent="0.25">
      <c r="C83" s="14"/>
      <c r="D83" s="19">
        <f t="shared" si="5"/>
        <v>0</v>
      </c>
      <c r="E83" s="17"/>
      <c r="F83" s="17"/>
      <c r="G83" s="20"/>
      <c r="H83" s="17"/>
      <c r="I83" s="17"/>
      <c r="J83" s="13"/>
      <c r="K83" s="15">
        <f>IF((C83="Formen Einzel")+(C83="Artistik-Bruchtest")+(C83="Power-Bruchtest"),20,
IF((C83="Formen Paar")+(C83="Partnerübungen")+(C83="Selbstverteidigung")+(C83="Freikampf"),10,
IF(C83="Formen Team",20/COUNTIF(Tabelle5[Paar/Team-Nr.],Tabelle5[[#This Row],[Paar/Team-Nr.]]),
0)))</f>
        <v>0</v>
      </c>
      <c r="L83" s="16" t="str">
        <f>Tabelle5[[#This Row],[Vorname]]&amp;" "&amp;Tabelle5[[#This Row],[Nachname]]</f>
        <v xml:space="preserve"> </v>
      </c>
    </row>
    <row r="84" spans="3:12" x14ac:dyDescent="0.25">
      <c r="C84" s="14"/>
      <c r="D84" s="19">
        <f t="shared" si="5"/>
        <v>0</v>
      </c>
      <c r="E84" s="17"/>
      <c r="F84" s="17"/>
      <c r="G84" s="20"/>
      <c r="H84" s="17"/>
      <c r="I84" s="17"/>
      <c r="J84" s="13"/>
      <c r="K84" s="15">
        <f>IF((C84="Formen Einzel")+(C84="Artistik-Bruchtest")+(C84="Power-Bruchtest"),20,
IF((C84="Formen Paar")+(C84="Partnerübungen")+(C84="Selbstverteidigung")+(C84="Freikampf"),10,
IF(C84="Formen Team",20/COUNTIF(Tabelle5[Paar/Team-Nr.],Tabelle5[[#This Row],[Paar/Team-Nr.]]),
0)))</f>
        <v>0</v>
      </c>
      <c r="L84" s="16" t="str">
        <f>Tabelle5[[#This Row],[Vorname]]&amp;" "&amp;Tabelle5[[#This Row],[Nachname]]</f>
        <v xml:space="preserve"> </v>
      </c>
    </row>
    <row r="85" spans="3:12" x14ac:dyDescent="0.25">
      <c r="C85" s="14"/>
      <c r="D85" s="19">
        <f t="shared" si="5"/>
        <v>0</v>
      </c>
      <c r="E85" s="17"/>
      <c r="F85" s="17"/>
      <c r="G85" s="20"/>
      <c r="H85" s="17"/>
      <c r="I85" s="17"/>
      <c r="J85" s="13"/>
      <c r="K85" s="15">
        <f>IF((C85="Formen Einzel")+(C85="Artistik-Bruchtest")+(C85="Power-Bruchtest"),20,
IF((C85="Formen Paar")+(C85="Partnerübungen")+(C85="Selbstverteidigung")+(C85="Freikampf"),10,
IF(C85="Formen Team",20/COUNTIF(Tabelle5[Paar/Team-Nr.],Tabelle5[[#This Row],[Paar/Team-Nr.]]),
0)))</f>
        <v>0</v>
      </c>
      <c r="L85" s="16" t="str">
        <f>Tabelle5[[#This Row],[Vorname]]&amp;" "&amp;Tabelle5[[#This Row],[Nachname]]</f>
        <v xml:space="preserve"> </v>
      </c>
    </row>
    <row r="86" spans="3:12" x14ac:dyDescent="0.25">
      <c r="C86" s="14"/>
      <c r="D86" s="19">
        <f t="shared" si="5"/>
        <v>0</v>
      </c>
      <c r="E86" s="17"/>
      <c r="F86" s="17"/>
      <c r="G86" s="20"/>
      <c r="H86" s="17"/>
      <c r="I86" s="17"/>
      <c r="J86" s="13"/>
      <c r="K86" s="15">
        <f>IF((C86="Formen Einzel")+(C86="Artistik-Bruchtest")+(C86="Power-Bruchtest"),20,
IF((C86="Formen Paar")+(C86="Partnerübungen")+(C86="Selbstverteidigung")+(C86="Freikampf"),10,
IF(C86="Formen Team",20/COUNTIF(Tabelle5[Paar/Team-Nr.],Tabelle5[[#This Row],[Paar/Team-Nr.]]),
0)))</f>
        <v>0</v>
      </c>
      <c r="L86" s="16" t="str">
        <f>Tabelle5[[#This Row],[Vorname]]&amp;" "&amp;Tabelle5[[#This Row],[Nachname]]</f>
        <v xml:space="preserve"> </v>
      </c>
    </row>
    <row r="87" spans="3:12" x14ac:dyDescent="0.25">
      <c r="C87" s="14"/>
      <c r="D87" s="19">
        <f t="shared" si="5"/>
        <v>0</v>
      </c>
      <c r="E87" s="17"/>
      <c r="F87" s="17"/>
      <c r="G87" s="20"/>
      <c r="H87" s="17"/>
      <c r="I87" s="17"/>
      <c r="J87" s="13"/>
      <c r="K87" s="15">
        <f>IF((C87="Formen Einzel")+(C87="Artistik-Bruchtest")+(C87="Power-Bruchtest"),20,
IF((C87="Formen Paar")+(C87="Partnerübungen")+(C87="Selbstverteidigung")+(C87="Freikampf"),10,
IF(C87="Formen Team",20/COUNTIF(Tabelle5[Paar/Team-Nr.],Tabelle5[[#This Row],[Paar/Team-Nr.]]),
0)))</f>
        <v>0</v>
      </c>
      <c r="L87" s="16" t="str">
        <f>Tabelle5[[#This Row],[Vorname]]&amp;" "&amp;Tabelle5[[#This Row],[Nachname]]</f>
        <v xml:space="preserve"> </v>
      </c>
    </row>
    <row r="88" spans="3:12" x14ac:dyDescent="0.25">
      <c r="C88" s="14"/>
      <c r="D88" s="19">
        <f t="shared" si="5"/>
        <v>0</v>
      </c>
      <c r="E88" s="17"/>
      <c r="F88" s="17"/>
      <c r="G88" s="20"/>
      <c r="H88" s="17"/>
      <c r="I88" s="17"/>
      <c r="J88" s="13"/>
      <c r="K88" s="15">
        <f>IF((C88="Formen Einzel")+(C88="Artistik-Bruchtest")+(C88="Power-Bruchtest"),20,
IF((C88="Formen Paar")+(C88="Partnerübungen")+(C88="Selbstverteidigung")+(C88="Freikampf"),10,
IF(C88="Formen Team",20/COUNTIF(Tabelle5[Paar/Team-Nr.],Tabelle5[[#This Row],[Paar/Team-Nr.]]),
0)))</f>
        <v>0</v>
      </c>
      <c r="L88" s="16" t="str">
        <f>Tabelle5[[#This Row],[Vorname]]&amp;" "&amp;Tabelle5[[#This Row],[Nachname]]</f>
        <v xml:space="preserve"> </v>
      </c>
    </row>
    <row r="89" spans="3:12" x14ac:dyDescent="0.25">
      <c r="C89" s="14"/>
      <c r="D89" s="19">
        <f t="shared" si="5"/>
        <v>0</v>
      </c>
      <c r="E89" s="17"/>
      <c r="F89" s="17"/>
      <c r="G89" s="20"/>
      <c r="H89" s="17"/>
      <c r="I89" s="17"/>
      <c r="J89" s="13"/>
      <c r="K89" s="15">
        <f>IF((C89="Formen Einzel")+(C89="Artistik-Bruchtest")+(C89="Power-Bruchtest"),20,
IF((C89="Formen Paar")+(C89="Partnerübungen")+(C89="Selbstverteidigung")+(C89="Freikampf"),10,
IF(C89="Formen Team",20/COUNTIF(Tabelle5[Paar/Team-Nr.],Tabelle5[[#This Row],[Paar/Team-Nr.]]),
0)))</f>
        <v>0</v>
      </c>
      <c r="L89" s="16" t="str">
        <f>Tabelle5[[#This Row],[Vorname]]&amp;" "&amp;Tabelle5[[#This Row],[Nachname]]</f>
        <v xml:space="preserve"> </v>
      </c>
    </row>
    <row r="90" spans="3:12" x14ac:dyDescent="0.25">
      <c r="C90" s="14"/>
      <c r="D90" s="19">
        <f t="shared" si="5"/>
        <v>0</v>
      </c>
      <c r="E90" s="17"/>
      <c r="F90" s="17"/>
      <c r="G90" s="20"/>
      <c r="H90" s="17"/>
      <c r="I90" s="17"/>
      <c r="J90" s="13"/>
      <c r="K90" s="15">
        <f>IF((C90="Formen Einzel")+(C90="Artistik-Bruchtest")+(C90="Power-Bruchtest"),20,
IF((C90="Formen Paar")+(C90="Partnerübungen")+(C90="Selbstverteidigung")+(C90="Freikampf"),10,
IF(C90="Formen Team",20/COUNTIF(Tabelle5[Paar/Team-Nr.],Tabelle5[[#This Row],[Paar/Team-Nr.]]),
0)))</f>
        <v>0</v>
      </c>
      <c r="L90" s="16" t="str">
        <f>Tabelle5[[#This Row],[Vorname]]&amp;" "&amp;Tabelle5[[#This Row],[Nachname]]</f>
        <v xml:space="preserve"> </v>
      </c>
    </row>
    <row r="91" spans="3:12" x14ac:dyDescent="0.25">
      <c r="C91" s="14"/>
      <c r="D91" s="19">
        <f t="shared" si="5"/>
        <v>0</v>
      </c>
      <c r="E91" s="17"/>
      <c r="F91" s="17"/>
      <c r="G91" s="20"/>
      <c r="H91" s="17"/>
      <c r="I91" s="17"/>
      <c r="J91" s="13"/>
      <c r="K91" s="15">
        <f>IF((C91="Formen Einzel")+(C91="Artistik-Bruchtest")+(C91="Power-Bruchtest"),20,
IF((C91="Formen Paar")+(C91="Partnerübungen")+(C91="Selbstverteidigung")+(C91="Freikampf"),10,
IF(C91="Formen Team",20/COUNTIF(Tabelle5[Paar/Team-Nr.],Tabelle5[[#This Row],[Paar/Team-Nr.]]),
0)))</f>
        <v>0</v>
      </c>
      <c r="L91" s="16" t="str">
        <f>Tabelle5[[#This Row],[Vorname]]&amp;" "&amp;Tabelle5[[#This Row],[Nachname]]</f>
        <v xml:space="preserve"> </v>
      </c>
    </row>
    <row r="92" spans="3:12" x14ac:dyDescent="0.25">
      <c r="C92" s="14"/>
      <c r="D92" s="19">
        <f t="shared" si="5"/>
        <v>0</v>
      </c>
      <c r="E92" s="17"/>
      <c r="F92" s="17"/>
      <c r="G92" s="20"/>
      <c r="H92" s="17"/>
      <c r="I92" s="17"/>
      <c r="J92" s="13"/>
      <c r="K92" s="15">
        <f>IF((C92="Formen Einzel")+(C92="Artistik-Bruchtest")+(C92="Power-Bruchtest"),20,
IF((C92="Formen Paar")+(C92="Partnerübungen")+(C92="Selbstverteidigung")+(C92="Freikampf"),10,
IF(C92="Formen Team",20/COUNTIF(Tabelle5[Paar/Team-Nr.],Tabelle5[[#This Row],[Paar/Team-Nr.]]),
0)))</f>
        <v>0</v>
      </c>
      <c r="L92" s="16" t="str">
        <f>Tabelle5[[#This Row],[Vorname]]&amp;" "&amp;Tabelle5[[#This Row],[Nachname]]</f>
        <v xml:space="preserve"> </v>
      </c>
    </row>
    <row r="93" spans="3:12" x14ac:dyDescent="0.25">
      <c r="C93" s="14"/>
      <c r="D93" s="19">
        <f t="shared" si="5"/>
        <v>0</v>
      </c>
      <c r="E93" s="17"/>
      <c r="F93" s="17"/>
      <c r="G93" s="20"/>
      <c r="H93" s="17"/>
      <c r="I93" s="17"/>
      <c r="J93" s="13"/>
      <c r="K93" s="15">
        <f>IF((C93="Formen Einzel")+(C93="Artistik-Bruchtest")+(C93="Power-Bruchtest"),20,
IF((C93="Formen Paar")+(C93="Partnerübungen")+(C93="Selbstverteidigung")+(C93="Freikampf"),10,
IF(C93="Formen Team",20/COUNTIF(Tabelle5[Paar/Team-Nr.],Tabelle5[[#This Row],[Paar/Team-Nr.]]),
0)))</f>
        <v>0</v>
      </c>
      <c r="L93" s="16" t="str">
        <f>Tabelle5[[#This Row],[Vorname]]&amp;" "&amp;Tabelle5[[#This Row],[Nachname]]</f>
        <v xml:space="preserve"> </v>
      </c>
    </row>
    <row r="94" spans="3:12" x14ac:dyDescent="0.25">
      <c r="C94" s="14"/>
      <c r="D94" s="19">
        <f t="shared" si="5"/>
        <v>0</v>
      </c>
      <c r="E94" s="17"/>
      <c r="F94" s="17"/>
      <c r="G94" s="20"/>
      <c r="H94" s="17"/>
      <c r="I94" s="17"/>
      <c r="J94" s="13"/>
      <c r="K94" s="15">
        <f>IF((C94="Formen Einzel")+(C94="Artistik-Bruchtest")+(C94="Power-Bruchtest"),20,
IF((C94="Formen Paar")+(C94="Partnerübungen")+(C94="Selbstverteidigung")+(C94="Freikampf"),10,
IF(C94="Formen Team",20/COUNTIF(Tabelle5[Paar/Team-Nr.],Tabelle5[[#This Row],[Paar/Team-Nr.]]),
0)))</f>
        <v>0</v>
      </c>
      <c r="L94" s="16" t="str">
        <f>Tabelle5[[#This Row],[Vorname]]&amp;" "&amp;Tabelle5[[#This Row],[Nachname]]</f>
        <v xml:space="preserve"> </v>
      </c>
    </row>
    <row r="95" spans="3:12" x14ac:dyDescent="0.25">
      <c r="C95" s="14"/>
      <c r="D95" s="19">
        <f t="shared" si="5"/>
        <v>0</v>
      </c>
      <c r="E95" s="17"/>
      <c r="F95" s="17"/>
      <c r="G95" s="20"/>
      <c r="H95" s="17"/>
      <c r="I95" s="17"/>
      <c r="J95" s="13"/>
      <c r="K95" s="15">
        <f>IF((C95="Formen Einzel")+(C95="Artistik-Bruchtest")+(C95="Power-Bruchtest"),20,
IF((C95="Formen Paar")+(C95="Partnerübungen")+(C95="Selbstverteidigung")+(C95="Freikampf"),10,
IF(C95="Formen Team",20/COUNTIF(Tabelle5[Paar/Team-Nr.],Tabelle5[[#This Row],[Paar/Team-Nr.]]),
0)))</f>
        <v>0</v>
      </c>
      <c r="L95" s="16" t="str">
        <f>Tabelle5[[#This Row],[Vorname]]&amp;" "&amp;Tabelle5[[#This Row],[Nachname]]</f>
        <v xml:space="preserve"> </v>
      </c>
    </row>
    <row r="96" spans="3:12" x14ac:dyDescent="0.25">
      <c r="C96" s="14"/>
      <c r="D96" s="19">
        <f t="shared" si="5"/>
        <v>0</v>
      </c>
      <c r="E96" s="17"/>
      <c r="F96" s="17"/>
      <c r="G96" s="20"/>
      <c r="H96" s="17"/>
      <c r="I96" s="17"/>
      <c r="J96" s="13"/>
      <c r="K96" s="15">
        <f>IF((C96="Formen Einzel")+(C96="Artistik-Bruchtest")+(C96="Power-Bruchtest"),20,
IF((C96="Formen Paar")+(C96="Partnerübungen")+(C96="Selbstverteidigung")+(C96="Freikampf"),10,
IF(C96="Formen Team",20/COUNTIF(Tabelle5[Paar/Team-Nr.],Tabelle5[[#This Row],[Paar/Team-Nr.]]),
0)))</f>
        <v>0</v>
      </c>
      <c r="L96" s="16" t="str">
        <f>Tabelle5[[#This Row],[Vorname]]&amp;" "&amp;Tabelle5[[#This Row],[Nachname]]</f>
        <v xml:space="preserve"> </v>
      </c>
    </row>
    <row r="97" spans="3:12" x14ac:dyDescent="0.25">
      <c r="C97" s="14"/>
      <c r="D97" s="19">
        <f t="shared" si="5"/>
        <v>0</v>
      </c>
      <c r="E97" s="17"/>
      <c r="F97" s="17"/>
      <c r="G97" s="20"/>
      <c r="H97" s="17"/>
      <c r="I97" s="17"/>
      <c r="J97" s="13"/>
      <c r="K97" s="15">
        <f>IF((C97="Formen Einzel")+(C97="Artistik-Bruchtest")+(C97="Power-Bruchtest"),20,
IF((C97="Formen Paar")+(C97="Partnerübungen")+(C97="Selbstverteidigung")+(C97="Freikampf"),10,
IF(C97="Formen Team",20/COUNTIF(Tabelle5[Paar/Team-Nr.],Tabelle5[[#This Row],[Paar/Team-Nr.]]),
0)))</f>
        <v>0</v>
      </c>
      <c r="L97" s="16" t="str">
        <f>Tabelle5[[#This Row],[Vorname]]&amp;" "&amp;Tabelle5[[#This Row],[Nachname]]</f>
        <v xml:space="preserve"> </v>
      </c>
    </row>
    <row r="98" spans="3:12" x14ac:dyDescent="0.25">
      <c r="C98" s="14"/>
      <c r="D98" s="19">
        <f t="shared" si="5"/>
        <v>0</v>
      </c>
      <c r="E98" s="17"/>
      <c r="F98" s="17"/>
      <c r="G98" s="20"/>
      <c r="H98" s="17"/>
      <c r="I98" s="17"/>
      <c r="J98" s="13"/>
      <c r="K98" s="15">
        <f>IF((C98="Formen Einzel")+(C98="Artistik-Bruchtest")+(C98="Power-Bruchtest"),20,
IF((C98="Formen Paar")+(C98="Partnerübungen")+(C98="Selbstverteidigung")+(C98="Freikampf"),10,
IF(C98="Formen Team",20/COUNTIF(Tabelle5[Paar/Team-Nr.],Tabelle5[[#This Row],[Paar/Team-Nr.]]),
0)))</f>
        <v>0</v>
      </c>
      <c r="L98" s="16" t="str">
        <f>Tabelle5[[#This Row],[Vorname]]&amp;" "&amp;Tabelle5[[#This Row],[Nachname]]</f>
        <v xml:space="preserve"> </v>
      </c>
    </row>
    <row r="99" spans="3:12" x14ac:dyDescent="0.25">
      <c r="C99" s="14"/>
      <c r="D99" s="19">
        <f t="shared" si="5"/>
        <v>0</v>
      </c>
      <c r="E99" s="17"/>
      <c r="F99" s="17"/>
      <c r="G99" s="20"/>
      <c r="H99" s="17"/>
      <c r="I99" s="17"/>
      <c r="J99" s="13"/>
      <c r="K99" s="15">
        <f>IF((C99="Formen Einzel")+(C99="Artistik-Bruchtest")+(C99="Power-Bruchtest"),20,
IF((C99="Formen Paar")+(C99="Partnerübungen")+(C99="Selbstverteidigung")+(C99="Freikampf"),10,
IF(C99="Formen Team",20/COUNTIF(Tabelle5[Paar/Team-Nr.],Tabelle5[[#This Row],[Paar/Team-Nr.]]),
0)))</f>
        <v>0</v>
      </c>
      <c r="L99" s="16" t="str">
        <f>Tabelle5[[#This Row],[Vorname]]&amp;" "&amp;Tabelle5[[#This Row],[Nachname]]</f>
        <v xml:space="preserve"> </v>
      </c>
    </row>
    <row r="100" spans="3:12" x14ac:dyDescent="0.25">
      <c r="C100" s="14"/>
      <c r="D100" s="19">
        <f t="shared" si="5"/>
        <v>0</v>
      </c>
      <c r="E100" s="17"/>
      <c r="F100" s="17"/>
      <c r="G100" s="20"/>
      <c r="H100" s="17"/>
      <c r="I100" s="17"/>
      <c r="J100" s="13"/>
      <c r="K100" s="15">
        <f>IF((C100="Formen Einzel")+(C100="Artistik-Bruchtest")+(C100="Power-Bruchtest"),20,
IF((C100="Formen Paar")+(C100="Partnerübungen")+(C100="Selbstverteidigung")+(C100="Freikampf"),10,
IF(C100="Formen Team",20/COUNTIF(Tabelle5[Paar/Team-Nr.],Tabelle5[[#This Row],[Paar/Team-Nr.]]),
0)))</f>
        <v>0</v>
      </c>
      <c r="L100" s="16" t="str">
        <f>Tabelle5[[#This Row],[Vorname]]&amp;" "&amp;Tabelle5[[#This Row],[Nachname]]</f>
        <v xml:space="preserve"> </v>
      </c>
    </row>
    <row r="101" spans="3:12" x14ac:dyDescent="0.25">
      <c r="C101" s="14"/>
      <c r="D101" s="19">
        <f t="shared" si="5"/>
        <v>0</v>
      </c>
      <c r="E101" s="17"/>
      <c r="F101" s="17"/>
      <c r="G101" s="20"/>
      <c r="H101" s="17"/>
      <c r="I101" s="17"/>
      <c r="J101" s="13"/>
      <c r="K101" s="15">
        <f>IF((C101="Formen Einzel")+(C101="Artistik-Bruchtest")+(C101="Power-Bruchtest"),20,
IF((C101="Formen Paar")+(C101="Partnerübungen")+(C101="Selbstverteidigung")+(C101="Freikampf"),10,
IF(C101="Formen Team",20/COUNTIF(Tabelle5[Paar/Team-Nr.],Tabelle5[[#This Row],[Paar/Team-Nr.]]),
0)))</f>
        <v>0</v>
      </c>
      <c r="L101" s="16" t="str">
        <f>Tabelle5[[#This Row],[Vorname]]&amp;" "&amp;Tabelle5[[#This Row],[Nachname]]</f>
        <v xml:space="preserve"> </v>
      </c>
    </row>
    <row r="102" spans="3:12" x14ac:dyDescent="0.25">
      <c r="C102" s="14"/>
      <c r="D102" s="19">
        <f t="shared" si="5"/>
        <v>0</v>
      </c>
      <c r="E102" s="17"/>
      <c r="F102" s="17"/>
      <c r="G102" s="20"/>
      <c r="H102" s="17"/>
      <c r="I102" s="17"/>
      <c r="J102" s="13"/>
      <c r="K102" s="15">
        <f>IF((C102="Formen Einzel")+(C102="Artistik-Bruchtest")+(C102="Power-Bruchtest"),20,
IF((C102="Formen Paar")+(C102="Partnerübungen")+(C102="Selbstverteidigung")+(C102="Freikampf"),10,
IF(C102="Formen Team",20/COUNTIF(Tabelle5[Paar/Team-Nr.],Tabelle5[[#This Row],[Paar/Team-Nr.]]),
0)))</f>
        <v>0</v>
      </c>
      <c r="L102" s="16" t="str">
        <f>Tabelle5[[#This Row],[Vorname]]&amp;" "&amp;Tabelle5[[#This Row],[Nachname]]</f>
        <v xml:space="preserve"> </v>
      </c>
    </row>
    <row r="103" spans="3:12" x14ac:dyDescent="0.25">
      <c r="C103" s="14"/>
      <c r="D103" s="19">
        <f t="shared" si="5"/>
        <v>0</v>
      </c>
      <c r="E103" s="17"/>
      <c r="F103" s="17"/>
      <c r="G103" s="20"/>
      <c r="H103" s="17"/>
      <c r="I103" s="17"/>
      <c r="J103" s="13"/>
      <c r="K103" s="15">
        <f>IF((C103="Formen Einzel")+(C103="Artistik-Bruchtest")+(C103="Power-Bruchtest"),20,
IF((C103="Formen Paar")+(C103="Partnerübungen")+(C103="Selbstverteidigung")+(C103="Freikampf"),10,
IF(C103="Formen Team",20/COUNTIF(Tabelle5[Paar/Team-Nr.],Tabelle5[[#This Row],[Paar/Team-Nr.]]),
0)))</f>
        <v>0</v>
      </c>
      <c r="L103" s="16" t="str">
        <f>Tabelle5[[#This Row],[Vorname]]&amp;" "&amp;Tabelle5[[#This Row],[Nachname]]</f>
        <v xml:space="preserve"> </v>
      </c>
    </row>
    <row r="104" spans="3:12" x14ac:dyDescent="0.25">
      <c r="C104" s="14"/>
      <c r="D104" s="19">
        <f t="shared" ref="D104:D122" si="6">$E$5</f>
        <v>0</v>
      </c>
      <c r="E104" s="17"/>
      <c r="F104" s="17"/>
      <c r="G104" s="20"/>
      <c r="H104" s="17"/>
      <c r="I104" s="17"/>
      <c r="J104" s="13"/>
      <c r="K104" s="15">
        <f>IF((C104="Formen Einzel")+(C104="Artistik-Bruchtest")+(C104="Power-Bruchtest"),20,
IF((C104="Formen Paar")+(C104="Partnerübungen")+(C104="Selbstverteidigung")+(C104="Freikampf"),10,
IF(C104="Formen Team",20/COUNTIF(Tabelle5[Paar/Team-Nr.],Tabelle5[[#This Row],[Paar/Team-Nr.]]),
0)))</f>
        <v>0</v>
      </c>
      <c r="L104" s="16" t="str">
        <f>Tabelle5[[#This Row],[Vorname]]&amp;" "&amp;Tabelle5[[#This Row],[Nachname]]</f>
        <v xml:space="preserve"> </v>
      </c>
    </row>
    <row r="105" spans="3:12" x14ac:dyDescent="0.25">
      <c r="C105" s="14"/>
      <c r="D105" s="19">
        <f t="shared" si="6"/>
        <v>0</v>
      </c>
      <c r="E105" s="17"/>
      <c r="F105" s="17"/>
      <c r="G105" s="20"/>
      <c r="H105" s="17"/>
      <c r="I105" s="17"/>
      <c r="J105" s="13"/>
      <c r="K105" s="15">
        <f>IF((C105="Formen Einzel")+(C105="Artistik-Bruchtest")+(C105="Power-Bruchtest"),20,
IF((C105="Formen Paar")+(C105="Partnerübungen")+(C105="Selbstverteidigung")+(C105="Freikampf"),10,
IF(C105="Formen Team",20/COUNTIF(Tabelle5[Paar/Team-Nr.],Tabelle5[[#This Row],[Paar/Team-Nr.]]),
0)))</f>
        <v>0</v>
      </c>
      <c r="L105" s="16" t="str">
        <f>Tabelle5[[#This Row],[Vorname]]&amp;" "&amp;Tabelle5[[#This Row],[Nachname]]</f>
        <v xml:space="preserve"> </v>
      </c>
    </row>
    <row r="106" spans="3:12" x14ac:dyDescent="0.25">
      <c r="C106" s="14"/>
      <c r="D106" s="19">
        <f t="shared" si="6"/>
        <v>0</v>
      </c>
      <c r="E106" s="17"/>
      <c r="F106" s="17"/>
      <c r="G106" s="20"/>
      <c r="H106" s="17"/>
      <c r="I106" s="17"/>
      <c r="J106" s="13"/>
      <c r="K106" s="15">
        <f>IF((C106="Formen Einzel")+(C106="Artistik-Bruchtest")+(C106="Power-Bruchtest"),20,
IF((C106="Formen Paar")+(C106="Partnerübungen")+(C106="Selbstverteidigung")+(C106="Freikampf"),10,
IF(C106="Formen Team",20/COUNTIF(Tabelle5[Paar/Team-Nr.],Tabelle5[[#This Row],[Paar/Team-Nr.]]),
0)))</f>
        <v>0</v>
      </c>
      <c r="L106" s="16" t="str">
        <f>Tabelle5[[#This Row],[Vorname]]&amp;" "&amp;Tabelle5[[#This Row],[Nachname]]</f>
        <v xml:space="preserve"> </v>
      </c>
    </row>
    <row r="107" spans="3:12" x14ac:dyDescent="0.25">
      <c r="C107" s="14"/>
      <c r="D107" s="19">
        <f t="shared" si="6"/>
        <v>0</v>
      </c>
      <c r="E107" s="17"/>
      <c r="F107" s="17"/>
      <c r="G107" s="20"/>
      <c r="H107" s="17"/>
      <c r="I107" s="17"/>
      <c r="J107" s="13"/>
      <c r="K107" s="15">
        <f>IF((C107="Formen Einzel")+(C107="Artistik-Bruchtest")+(C107="Power-Bruchtest"),20,
IF((C107="Formen Paar")+(C107="Partnerübungen")+(C107="Selbstverteidigung")+(C107="Freikampf"),10,
IF(C107="Formen Team",20/COUNTIF(Tabelle5[Paar/Team-Nr.],Tabelle5[[#This Row],[Paar/Team-Nr.]]),
0)))</f>
        <v>0</v>
      </c>
      <c r="L107" s="16" t="str">
        <f>Tabelle5[[#This Row],[Vorname]]&amp;" "&amp;Tabelle5[[#This Row],[Nachname]]</f>
        <v xml:space="preserve"> </v>
      </c>
    </row>
    <row r="108" spans="3:12" x14ac:dyDescent="0.25">
      <c r="C108" s="14"/>
      <c r="D108" s="19">
        <f t="shared" si="6"/>
        <v>0</v>
      </c>
      <c r="E108" s="17"/>
      <c r="F108" s="17"/>
      <c r="G108" s="20"/>
      <c r="H108" s="17"/>
      <c r="I108" s="17"/>
      <c r="J108" s="13"/>
      <c r="K108" s="15">
        <f>IF((C108="Formen Einzel")+(C108="Artistik-Bruchtest")+(C108="Power-Bruchtest"),20,
IF((C108="Formen Paar")+(C108="Partnerübungen")+(C108="Selbstverteidigung")+(C108="Freikampf"),10,
IF(C108="Formen Team",20/COUNTIF(Tabelle5[Paar/Team-Nr.],Tabelle5[[#This Row],[Paar/Team-Nr.]]),
0)))</f>
        <v>0</v>
      </c>
      <c r="L108" s="16" t="str">
        <f>Tabelle5[[#This Row],[Vorname]]&amp;" "&amp;Tabelle5[[#This Row],[Nachname]]</f>
        <v xml:space="preserve"> </v>
      </c>
    </row>
    <row r="109" spans="3:12" x14ac:dyDescent="0.25">
      <c r="C109" s="14"/>
      <c r="D109" s="19">
        <f t="shared" si="6"/>
        <v>0</v>
      </c>
      <c r="E109" s="17"/>
      <c r="F109" s="17"/>
      <c r="G109" s="20"/>
      <c r="H109" s="17"/>
      <c r="I109" s="17"/>
      <c r="J109" s="13"/>
      <c r="K109" s="15">
        <f>IF((C109="Formen Einzel")+(C109="Artistik-Bruchtest")+(C109="Power-Bruchtest"),20,
IF((C109="Formen Paar")+(C109="Partnerübungen")+(C109="Selbstverteidigung")+(C109="Freikampf"),10,
IF(C109="Formen Team",20/COUNTIF(Tabelle5[Paar/Team-Nr.],Tabelle5[[#This Row],[Paar/Team-Nr.]]),
0)))</f>
        <v>0</v>
      </c>
      <c r="L109" s="16" t="str">
        <f>Tabelle5[[#This Row],[Vorname]]&amp;" "&amp;Tabelle5[[#This Row],[Nachname]]</f>
        <v xml:space="preserve"> </v>
      </c>
    </row>
    <row r="110" spans="3:12" x14ac:dyDescent="0.25">
      <c r="C110" s="14"/>
      <c r="D110" s="19">
        <f t="shared" si="6"/>
        <v>0</v>
      </c>
      <c r="E110" s="17"/>
      <c r="F110" s="17"/>
      <c r="G110" s="20"/>
      <c r="H110" s="17"/>
      <c r="I110" s="17"/>
      <c r="J110" s="13"/>
      <c r="K110" s="15">
        <f>IF((C110="Formen Einzel")+(C110="Artistik-Bruchtest")+(C110="Power-Bruchtest"),20,
IF((C110="Formen Paar")+(C110="Partnerübungen")+(C110="Selbstverteidigung")+(C110="Freikampf"),10,
IF(C110="Formen Team",20/COUNTIF(Tabelle5[Paar/Team-Nr.],Tabelle5[[#This Row],[Paar/Team-Nr.]]),
0)))</f>
        <v>0</v>
      </c>
      <c r="L110" s="16" t="str">
        <f>Tabelle5[[#This Row],[Vorname]]&amp;" "&amp;Tabelle5[[#This Row],[Nachname]]</f>
        <v xml:space="preserve"> </v>
      </c>
    </row>
    <row r="111" spans="3:12" x14ac:dyDescent="0.25">
      <c r="C111" s="14"/>
      <c r="D111" s="19">
        <f t="shared" si="6"/>
        <v>0</v>
      </c>
      <c r="E111" s="17"/>
      <c r="F111" s="17"/>
      <c r="G111" s="20"/>
      <c r="H111" s="17"/>
      <c r="I111" s="17"/>
      <c r="J111" s="13"/>
      <c r="K111" s="15">
        <f>IF((C111="Formen Einzel")+(C111="Artistik-Bruchtest")+(C111="Power-Bruchtest"),20,
IF((C111="Formen Paar")+(C111="Partnerübungen")+(C111="Selbstverteidigung")+(C111="Freikampf"),10,
IF(C111="Formen Team",20/COUNTIF(Tabelle5[Paar/Team-Nr.],Tabelle5[[#This Row],[Paar/Team-Nr.]]),
0)))</f>
        <v>0</v>
      </c>
      <c r="L111" s="16" t="str">
        <f>Tabelle5[[#This Row],[Vorname]]&amp;" "&amp;Tabelle5[[#This Row],[Nachname]]</f>
        <v xml:space="preserve"> </v>
      </c>
    </row>
    <row r="112" spans="3:12" x14ac:dyDescent="0.25">
      <c r="C112" s="14"/>
      <c r="D112" s="19">
        <f t="shared" si="6"/>
        <v>0</v>
      </c>
      <c r="E112" s="17"/>
      <c r="F112" s="17"/>
      <c r="G112" s="20"/>
      <c r="H112" s="17"/>
      <c r="I112" s="17"/>
      <c r="J112" s="13"/>
      <c r="K112" s="15">
        <f>IF((C112="Formen Einzel")+(C112="Artistik-Bruchtest")+(C112="Power-Bruchtest"),20,
IF((C112="Formen Paar")+(C112="Partnerübungen")+(C112="Selbstverteidigung")+(C112="Freikampf"),10,
IF(C112="Formen Team",20/COUNTIF(Tabelle5[Paar/Team-Nr.],Tabelle5[[#This Row],[Paar/Team-Nr.]]),
0)))</f>
        <v>0</v>
      </c>
      <c r="L112" s="16" t="str">
        <f>Tabelle5[[#This Row],[Vorname]]&amp;" "&amp;Tabelle5[[#This Row],[Nachname]]</f>
        <v xml:space="preserve"> </v>
      </c>
    </row>
    <row r="113" spans="3:12" x14ac:dyDescent="0.25">
      <c r="C113" s="14"/>
      <c r="D113" s="19">
        <f t="shared" si="6"/>
        <v>0</v>
      </c>
      <c r="E113" s="17"/>
      <c r="F113" s="17"/>
      <c r="G113" s="20"/>
      <c r="H113" s="17"/>
      <c r="I113" s="17"/>
      <c r="J113" s="13"/>
      <c r="K113" s="15">
        <f>IF((C113="Formen Einzel")+(C113="Artistik-Bruchtest")+(C113="Power-Bruchtest"),20,
IF((C113="Formen Paar")+(C113="Partnerübungen")+(C113="Selbstverteidigung")+(C113="Freikampf"),10,
IF(C113="Formen Team",20/COUNTIF(Tabelle5[Paar/Team-Nr.],Tabelle5[[#This Row],[Paar/Team-Nr.]]),
0)))</f>
        <v>0</v>
      </c>
      <c r="L113" s="16" t="str">
        <f>Tabelle5[[#This Row],[Vorname]]&amp;" "&amp;Tabelle5[[#This Row],[Nachname]]</f>
        <v xml:space="preserve"> </v>
      </c>
    </row>
    <row r="114" spans="3:12" x14ac:dyDescent="0.25">
      <c r="C114" s="14"/>
      <c r="D114" s="19">
        <f t="shared" si="6"/>
        <v>0</v>
      </c>
      <c r="E114" s="17"/>
      <c r="F114" s="17"/>
      <c r="G114" s="20"/>
      <c r="H114" s="17"/>
      <c r="I114" s="17"/>
      <c r="J114" s="13"/>
      <c r="K114" s="15">
        <f>IF((C114="Formen Einzel")+(C114="Artistik-Bruchtest")+(C114="Power-Bruchtest"),20,
IF((C114="Formen Paar")+(C114="Partnerübungen")+(C114="Selbstverteidigung")+(C114="Freikampf"),10,
IF(C114="Formen Team",20/COUNTIF(Tabelle5[Paar/Team-Nr.],Tabelle5[[#This Row],[Paar/Team-Nr.]]),
0)))</f>
        <v>0</v>
      </c>
      <c r="L114" s="16" t="str">
        <f>Tabelle5[[#This Row],[Vorname]]&amp;" "&amp;Tabelle5[[#This Row],[Nachname]]</f>
        <v xml:space="preserve"> </v>
      </c>
    </row>
    <row r="115" spans="3:12" x14ac:dyDescent="0.25">
      <c r="C115" s="14"/>
      <c r="D115" s="19">
        <f t="shared" si="6"/>
        <v>0</v>
      </c>
      <c r="E115" s="17"/>
      <c r="F115" s="17"/>
      <c r="G115" s="20"/>
      <c r="H115" s="17"/>
      <c r="I115" s="17"/>
      <c r="J115" s="13"/>
      <c r="K115" s="15">
        <f>IF((C115="Formen Einzel")+(C115="Artistik-Bruchtest")+(C115="Power-Bruchtest"),20,
IF((C115="Formen Paar")+(C115="Partnerübungen")+(C115="Selbstverteidigung")+(C115="Freikampf"),10,
IF(C115="Formen Team",20/COUNTIF(Tabelle5[Paar/Team-Nr.],Tabelle5[[#This Row],[Paar/Team-Nr.]]),
0)))</f>
        <v>0</v>
      </c>
      <c r="L115" s="16" t="str">
        <f>Tabelle5[[#This Row],[Vorname]]&amp;" "&amp;Tabelle5[[#This Row],[Nachname]]</f>
        <v xml:space="preserve"> </v>
      </c>
    </row>
    <row r="116" spans="3:12" x14ac:dyDescent="0.25">
      <c r="C116" s="14"/>
      <c r="D116" s="19">
        <f t="shared" si="6"/>
        <v>0</v>
      </c>
      <c r="E116" s="17"/>
      <c r="F116" s="17"/>
      <c r="G116" s="20"/>
      <c r="H116" s="17"/>
      <c r="I116" s="17"/>
      <c r="J116" s="13"/>
      <c r="K116" s="15">
        <f>IF((C116="Formen Einzel")+(C116="Artistik-Bruchtest")+(C116="Power-Bruchtest"),20,
IF((C116="Formen Paar")+(C116="Partnerübungen")+(C116="Selbstverteidigung")+(C116="Freikampf"),10,
IF(C116="Formen Team",20/COUNTIF(Tabelle5[Paar/Team-Nr.],Tabelle5[[#This Row],[Paar/Team-Nr.]]),
0)))</f>
        <v>0</v>
      </c>
      <c r="L116" s="16" t="str">
        <f>Tabelle5[[#This Row],[Vorname]]&amp;" "&amp;Tabelle5[[#This Row],[Nachname]]</f>
        <v xml:space="preserve"> </v>
      </c>
    </row>
    <row r="117" spans="3:12" x14ac:dyDescent="0.25">
      <c r="C117" s="14"/>
      <c r="D117" s="19">
        <f t="shared" si="6"/>
        <v>0</v>
      </c>
      <c r="E117" s="17"/>
      <c r="F117" s="17"/>
      <c r="G117" s="20"/>
      <c r="H117" s="17"/>
      <c r="I117" s="17"/>
      <c r="J117" s="13"/>
      <c r="K117" s="15">
        <f>IF((C117="Formen Einzel")+(C117="Artistik-Bruchtest")+(C117="Power-Bruchtest"),20,
IF((C117="Formen Paar")+(C117="Partnerübungen")+(C117="Selbstverteidigung")+(C117="Freikampf"),10,
IF(C117="Formen Team",20/COUNTIF(Tabelle5[Paar/Team-Nr.],Tabelle5[[#This Row],[Paar/Team-Nr.]]),
0)))</f>
        <v>0</v>
      </c>
      <c r="L117" s="16" t="str">
        <f>Tabelle5[[#This Row],[Vorname]]&amp;" "&amp;Tabelle5[[#This Row],[Nachname]]</f>
        <v xml:space="preserve"> </v>
      </c>
    </row>
    <row r="118" spans="3:12" x14ac:dyDescent="0.25">
      <c r="C118" s="14"/>
      <c r="D118" s="19">
        <f t="shared" si="6"/>
        <v>0</v>
      </c>
      <c r="E118" s="17"/>
      <c r="F118" s="17"/>
      <c r="G118" s="20"/>
      <c r="H118" s="17"/>
      <c r="I118" s="17"/>
      <c r="J118" s="13"/>
      <c r="K118" s="15">
        <f>IF((C118="Formen Einzel")+(C118="Artistik-Bruchtest")+(C118="Power-Bruchtest"),20,
IF((C118="Formen Paar")+(C118="Partnerübungen")+(C118="Selbstverteidigung")+(C118="Freikampf"),10,
IF(C118="Formen Team",20/COUNTIF(Tabelle5[Paar/Team-Nr.],Tabelle5[[#This Row],[Paar/Team-Nr.]]),
0)))</f>
        <v>0</v>
      </c>
      <c r="L118" s="16" t="str">
        <f>Tabelle5[[#This Row],[Vorname]]&amp;" "&amp;Tabelle5[[#This Row],[Nachname]]</f>
        <v xml:space="preserve"> </v>
      </c>
    </row>
    <row r="119" spans="3:12" x14ac:dyDescent="0.25">
      <c r="C119" s="14"/>
      <c r="D119" s="19">
        <f t="shared" si="6"/>
        <v>0</v>
      </c>
      <c r="E119" s="17"/>
      <c r="F119" s="17"/>
      <c r="G119" s="20"/>
      <c r="H119" s="17"/>
      <c r="I119" s="17"/>
      <c r="J119" s="13"/>
      <c r="K119" s="15">
        <f>IF((C119="Formen Einzel")+(C119="Artistik-Bruchtest")+(C119="Power-Bruchtest"),20,
IF((C119="Formen Paar")+(C119="Partnerübungen")+(C119="Selbstverteidigung")+(C119="Freikampf"),10,
IF(C119="Formen Team",20/COUNTIF(Tabelle5[Paar/Team-Nr.],Tabelle5[[#This Row],[Paar/Team-Nr.]]),
0)))</f>
        <v>0</v>
      </c>
      <c r="L119" s="16" t="str">
        <f>Tabelle5[[#This Row],[Vorname]]&amp;" "&amp;Tabelle5[[#This Row],[Nachname]]</f>
        <v xml:space="preserve"> </v>
      </c>
    </row>
    <row r="120" spans="3:12" x14ac:dyDescent="0.25">
      <c r="C120" s="14"/>
      <c r="D120" s="19">
        <f t="shared" si="6"/>
        <v>0</v>
      </c>
      <c r="E120" s="17"/>
      <c r="F120" s="17"/>
      <c r="G120" s="20"/>
      <c r="H120" s="17"/>
      <c r="I120" s="17"/>
      <c r="J120" s="13"/>
      <c r="K120" s="15">
        <f>IF((C120="Formen Einzel")+(C120="Artistik-Bruchtest")+(C120="Power-Bruchtest"),20,
IF((C120="Formen Paar")+(C120="Partnerübungen")+(C120="Selbstverteidigung")+(C120="Freikampf"),10,
IF(C120="Formen Team",20/COUNTIF(Tabelle5[Paar/Team-Nr.],Tabelle5[[#This Row],[Paar/Team-Nr.]]),
0)))</f>
        <v>0</v>
      </c>
      <c r="L120" s="16" t="str">
        <f>Tabelle5[[#This Row],[Vorname]]&amp;" "&amp;Tabelle5[[#This Row],[Nachname]]</f>
        <v xml:space="preserve"> </v>
      </c>
    </row>
    <row r="121" spans="3:12" x14ac:dyDescent="0.25">
      <c r="C121" s="14"/>
      <c r="D121" s="19">
        <f t="shared" si="6"/>
        <v>0</v>
      </c>
      <c r="E121" s="17"/>
      <c r="F121" s="17"/>
      <c r="G121" s="20"/>
      <c r="H121" s="17"/>
      <c r="I121" s="17"/>
      <c r="J121" s="13"/>
      <c r="K121" s="15">
        <f>IF((C121="Formen Einzel")+(C121="Artistik-Bruchtest")+(C121="Power-Bruchtest"),20,
IF((C121="Formen Paar")+(C121="Partnerübungen")+(C121="Selbstverteidigung")+(C121="Freikampf"),10,
IF(C121="Formen Team",20/COUNTIF(Tabelle5[Paar/Team-Nr.],Tabelle5[[#This Row],[Paar/Team-Nr.]]),
0)))</f>
        <v>0</v>
      </c>
      <c r="L121" s="16" t="str">
        <f>Tabelle5[[#This Row],[Vorname]]&amp;" "&amp;Tabelle5[[#This Row],[Nachname]]</f>
        <v xml:space="preserve"> </v>
      </c>
    </row>
    <row r="122" spans="3:12" x14ac:dyDescent="0.25">
      <c r="C122" s="14"/>
      <c r="D122" s="19">
        <f t="shared" si="6"/>
        <v>0</v>
      </c>
      <c r="E122" s="17"/>
      <c r="F122" s="17"/>
      <c r="G122" s="20"/>
      <c r="H122" s="17"/>
      <c r="I122" s="17"/>
      <c r="J122" s="13"/>
      <c r="K122" s="15">
        <f>IF((C122="Formen Einzel")+(C122="Artistik-Bruchtest")+(C122="Power-Bruchtest"),20,
IF((C122="Formen Paar")+(C122="Partnerübungen")+(C122="Selbstverteidigung")+(C122="Freikampf"),10,
IF(C122="Formen Team",20/COUNTIF(Tabelle5[Paar/Team-Nr.],Tabelle5[[#This Row],[Paar/Team-Nr.]]),
0)))</f>
        <v>0</v>
      </c>
      <c r="L122" s="16" t="str">
        <f>Tabelle5[[#This Row],[Vorname]]&amp;" "&amp;Tabelle5[[#This Row],[Nachname]]</f>
        <v xml:space="preserve"> </v>
      </c>
    </row>
    <row r="123" spans="3:12" x14ac:dyDescent="0.25">
      <c r="C123" s="14"/>
      <c r="D123" s="19">
        <f t="shared" ref="D123:D147" si="7">$E$5</f>
        <v>0</v>
      </c>
      <c r="E123" s="17"/>
      <c r="F123" s="17"/>
      <c r="G123" s="20"/>
      <c r="H123" s="17"/>
      <c r="I123" s="17"/>
      <c r="J123" s="13"/>
      <c r="K123" s="15">
        <f>IF((C123="Formen Einzel")+(C123="Artistik-Bruchtest")+(C123="Power-Bruchtest"),20,
IF((C123="Formen Paar")+(C123="Partnerübungen")+(C123="Selbstverteidigung")+(C123="Freikampf"),10,
IF(C123="Formen Team",20/COUNTIF(Tabelle5[Paar/Team-Nr.],Tabelle5[[#This Row],[Paar/Team-Nr.]]),
0)))</f>
        <v>0</v>
      </c>
      <c r="L123" s="16" t="str">
        <f>Tabelle5[[#This Row],[Vorname]]&amp;" "&amp;Tabelle5[[#This Row],[Nachname]]</f>
        <v xml:space="preserve"> </v>
      </c>
    </row>
    <row r="124" spans="3:12" x14ac:dyDescent="0.25">
      <c r="C124" s="14"/>
      <c r="D124" s="19">
        <f t="shared" si="7"/>
        <v>0</v>
      </c>
      <c r="E124" s="17"/>
      <c r="F124" s="17"/>
      <c r="G124" s="20"/>
      <c r="H124" s="17"/>
      <c r="I124" s="17"/>
      <c r="J124" s="13"/>
      <c r="K124" s="15">
        <f>IF((C124="Formen Einzel")+(C124="Artistik-Bruchtest")+(C124="Power-Bruchtest"),20,
IF((C124="Formen Paar")+(C124="Partnerübungen")+(C124="Selbstverteidigung")+(C124="Freikampf"),10,
IF(C124="Formen Team",20/COUNTIF(Tabelle5[Paar/Team-Nr.],Tabelle5[[#This Row],[Paar/Team-Nr.]]),
0)))</f>
        <v>0</v>
      </c>
      <c r="L124" s="16" t="str">
        <f>Tabelle5[[#This Row],[Vorname]]&amp;" "&amp;Tabelle5[[#This Row],[Nachname]]</f>
        <v xml:space="preserve"> </v>
      </c>
    </row>
    <row r="125" spans="3:12" x14ac:dyDescent="0.25">
      <c r="C125" s="14"/>
      <c r="D125" s="19">
        <f t="shared" si="7"/>
        <v>0</v>
      </c>
      <c r="E125" s="17"/>
      <c r="F125" s="17"/>
      <c r="G125" s="20"/>
      <c r="H125" s="17"/>
      <c r="I125" s="17"/>
      <c r="J125" s="13"/>
      <c r="K125" s="15">
        <f>IF((C125="Formen Einzel")+(C125="Artistik-Bruchtest")+(C125="Power-Bruchtest"),20,
IF((C125="Formen Paar")+(C125="Partnerübungen")+(C125="Selbstverteidigung")+(C125="Freikampf"),10,
IF(C125="Formen Team",20/COUNTIF(Tabelle5[Paar/Team-Nr.],Tabelle5[[#This Row],[Paar/Team-Nr.]]),
0)))</f>
        <v>0</v>
      </c>
      <c r="L125" s="16" t="str">
        <f>Tabelle5[[#This Row],[Vorname]]&amp;" "&amp;Tabelle5[[#This Row],[Nachname]]</f>
        <v xml:space="preserve"> </v>
      </c>
    </row>
    <row r="126" spans="3:12" x14ac:dyDescent="0.25">
      <c r="C126" s="14"/>
      <c r="D126" s="19">
        <f t="shared" si="7"/>
        <v>0</v>
      </c>
      <c r="E126" s="17"/>
      <c r="F126" s="17"/>
      <c r="G126" s="20"/>
      <c r="H126" s="17"/>
      <c r="I126" s="17"/>
      <c r="J126" s="13"/>
      <c r="K126" s="15">
        <f>IF((C126="Formen Einzel")+(C126="Artistik-Bruchtest")+(C126="Power-Bruchtest"),20,
IF((C126="Formen Paar")+(C126="Partnerübungen")+(C126="Selbstverteidigung")+(C126="Freikampf"),10,
IF(C126="Formen Team",20/COUNTIF(Tabelle5[Paar/Team-Nr.],Tabelle5[[#This Row],[Paar/Team-Nr.]]),
0)))</f>
        <v>0</v>
      </c>
      <c r="L126" s="16" t="str">
        <f>Tabelle5[[#This Row],[Vorname]]&amp;" "&amp;Tabelle5[[#This Row],[Nachname]]</f>
        <v xml:space="preserve"> </v>
      </c>
    </row>
    <row r="127" spans="3:12" x14ac:dyDescent="0.25">
      <c r="C127" s="14"/>
      <c r="D127" s="19">
        <f t="shared" si="7"/>
        <v>0</v>
      </c>
      <c r="E127" s="17"/>
      <c r="F127" s="17"/>
      <c r="G127" s="20"/>
      <c r="H127" s="17"/>
      <c r="I127" s="17"/>
      <c r="J127" s="13"/>
      <c r="K127" s="15">
        <f>IF((C127="Formen Einzel")+(C127="Artistik-Bruchtest")+(C127="Power-Bruchtest"),20,
IF((C127="Formen Paar")+(C127="Partnerübungen")+(C127="Selbstverteidigung")+(C127="Freikampf"),10,
IF(C127="Formen Team",20/COUNTIF(Tabelle5[Paar/Team-Nr.],Tabelle5[[#This Row],[Paar/Team-Nr.]]),
0)))</f>
        <v>0</v>
      </c>
      <c r="L127" s="16" t="str">
        <f>Tabelle5[[#This Row],[Vorname]]&amp;" "&amp;Tabelle5[[#This Row],[Nachname]]</f>
        <v xml:space="preserve"> </v>
      </c>
    </row>
    <row r="128" spans="3:12" x14ac:dyDescent="0.25">
      <c r="C128" s="14"/>
      <c r="D128" s="19">
        <f t="shared" si="7"/>
        <v>0</v>
      </c>
      <c r="E128" s="17"/>
      <c r="F128" s="17"/>
      <c r="G128" s="20"/>
      <c r="H128" s="17"/>
      <c r="I128" s="17"/>
      <c r="J128" s="13"/>
      <c r="K128" s="15">
        <f>IF((C128="Formen Einzel")+(C128="Artistik-Bruchtest")+(C128="Power-Bruchtest"),20,
IF((C128="Formen Paar")+(C128="Partnerübungen")+(C128="Selbstverteidigung")+(C128="Freikampf"),10,
IF(C128="Formen Team",20/COUNTIF(Tabelle5[Paar/Team-Nr.],Tabelle5[[#This Row],[Paar/Team-Nr.]]),
0)))</f>
        <v>0</v>
      </c>
      <c r="L128" s="16" t="str">
        <f>Tabelle5[[#This Row],[Vorname]]&amp;" "&amp;Tabelle5[[#This Row],[Nachname]]</f>
        <v xml:space="preserve"> </v>
      </c>
    </row>
    <row r="129" spans="3:12" x14ac:dyDescent="0.25">
      <c r="C129" s="14"/>
      <c r="D129" s="19">
        <f t="shared" si="7"/>
        <v>0</v>
      </c>
      <c r="E129" s="17"/>
      <c r="F129" s="17"/>
      <c r="G129" s="20"/>
      <c r="H129" s="17"/>
      <c r="I129" s="17"/>
      <c r="J129" s="13"/>
      <c r="K129" s="15">
        <f>IF((C129="Formen Einzel")+(C129="Artistik-Bruchtest")+(C129="Power-Bruchtest"),20,
IF((C129="Formen Paar")+(C129="Partnerübungen")+(C129="Selbstverteidigung")+(C129="Freikampf"),10,
IF(C129="Formen Team",20/COUNTIF(Tabelle5[Paar/Team-Nr.],Tabelle5[[#This Row],[Paar/Team-Nr.]]),
0)))</f>
        <v>0</v>
      </c>
      <c r="L129" s="16" t="str">
        <f>Tabelle5[[#This Row],[Vorname]]&amp;" "&amp;Tabelle5[[#This Row],[Nachname]]</f>
        <v xml:space="preserve"> </v>
      </c>
    </row>
    <row r="130" spans="3:12" x14ac:dyDescent="0.25">
      <c r="C130" s="14"/>
      <c r="D130" s="19">
        <f t="shared" si="7"/>
        <v>0</v>
      </c>
      <c r="E130" s="17"/>
      <c r="F130" s="17"/>
      <c r="G130" s="20"/>
      <c r="H130" s="17"/>
      <c r="I130" s="17"/>
      <c r="J130" s="13"/>
      <c r="K130" s="15">
        <f>IF((C130="Formen Einzel")+(C130="Artistik-Bruchtest")+(C130="Power-Bruchtest"),20,
IF((C130="Formen Paar")+(C130="Partnerübungen")+(C130="Selbstverteidigung")+(C130="Freikampf"),10,
IF(C130="Formen Team",20/COUNTIF(Tabelle5[Paar/Team-Nr.],Tabelle5[[#This Row],[Paar/Team-Nr.]]),
0)))</f>
        <v>0</v>
      </c>
      <c r="L130" s="16" t="str">
        <f>Tabelle5[[#This Row],[Vorname]]&amp;" "&amp;Tabelle5[[#This Row],[Nachname]]</f>
        <v xml:space="preserve"> </v>
      </c>
    </row>
    <row r="131" spans="3:12" x14ac:dyDescent="0.25">
      <c r="C131" s="14"/>
      <c r="D131" s="19">
        <f t="shared" si="7"/>
        <v>0</v>
      </c>
      <c r="E131" s="17"/>
      <c r="F131" s="17"/>
      <c r="G131" s="20"/>
      <c r="H131" s="17"/>
      <c r="I131" s="17"/>
      <c r="J131" s="13"/>
      <c r="K131" s="15">
        <f>IF((C131="Formen Einzel")+(C131="Artistik-Bruchtest")+(C131="Power-Bruchtest"),20,
IF((C131="Formen Paar")+(C131="Partnerübungen")+(C131="Selbstverteidigung")+(C131="Freikampf"),10,
IF(C131="Formen Team",20/COUNTIF(Tabelle5[Paar/Team-Nr.],Tabelle5[[#This Row],[Paar/Team-Nr.]]),
0)))</f>
        <v>0</v>
      </c>
      <c r="L131" s="16" t="str">
        <f>Tabelle5[[#This Row],[Vorname]]&amp;" "&amp;Tabelle5[[#This Row],[Nachname]]</f>
        <v xml:space="preserve"> </v>
      </c>
    </row>
    <row r="132" spans="3:12" x14ac:dyDescent="0.25">
      <c r="C132" s="14"/>
      <c r="D132" s="19">
        <f t="shared" si="7"/>
        <v>0</v>
      </c>
      <c r="E132" s="17"/>
      <c r="F132" s="17"/>
      <c r="G132" s="20"/>
      <c r="H132" s="17"/>
      <c r="I132" s="17"/>
      <c r="J132" s="13"/>
      <c r="K132" s="15">
        <f>IF((C132="Formen Einzel")+(C132="Artistik-Bruchtest")+(C132="Power-Bruchtest"),20,
IF((C132="Formen Paar")+(C132="Partnerübungen")+(C132="Selbstverteidigung")+(C132="Freikampf"),10,
IF(C132="Formen Team",20/COUNTIF(Tabelle5[Paar/Team-Nr.],Tabelle5[[#This Row],[Paar/Team-Nr.]]),
0)))</f>
        <v>0</v>
      </c>
      <c r="L132" s="16" t="str">
        <f>Tabelle5[[#This Row],[Vorname]]&amp;" "&amp;Tabelle5[[#This Row],[Nachname]]</f>
        <v xml:space="preserve"> </v>
      </c>
    </row>
    <row r="133" spans="3:12" x14ac:dyDescent="0.25">
      <c r="C133" s="14"/>
      <c r="D133" s="19">
        <f t="shared" si="7"/>
        <v>0</v>
      </c>
      <c r="E133" s="17"/>
      <c r="F133" s="17"/>
      <c r="G133" s="20"/>
      <c r="H133" s="17"/>
      <c r="I133" s="17"/>
      <c r="J133" s="13"/>
      <c r="K133" s="15">
        <f>IF((C133="Formen Einzel")+(C133="Artistik-Bruchtest")+(C133="Power-Bruchtest"),20,
IF((C133="Formen Paar")+(C133="Partnerübungen")+(C133="Selbstverteidigung")+(C133="Freikampf"),10,
IF(C133="Formen Team",20/COUNTIF(Tabelle5[Paar/Team-Nr.],Tabelle5[[#This Row],[Paar/Team-Nr.]]),
0)))</f>
        <v>0</v>
      </c>
      <c r="L133" s="16" t="str">
        <f>Tabelle5[[#This Row],[Vorname]]&amp;" "&amp;Tabelle5[[#This Row],[Nachname]]</f>
        <v xml:space="preserve"> </v>
      </c>
    </row>
    <row r="134" spans="3:12" x14ac:dyDescent="0.25">
      <c r="C134" s="14"/>
      <c r="D134" s="19">
        <f t="shared" si="7"/>
        <v>0</v>
      </c>
      <c r="E134" s="17"/>
      <c r="F134" s="17"/>
      <c r="G134" s="20"/>
      <c r="H134" s="17"/>
      <c r="I134" s="17"/>
      <c r="J134" s="13"/>
      <c r="K134" s="15">
        <f>IF((C134="Formen Einzel")+(C134="Artistik-Bruchtest")+(C134="Power-Bruchtest"),20,
IF((C134="Formen Paar")+(C134="Partnerübungen")+(C134="Selbstverteidigung")+(C134="Freikampf"),10,
IF(C134="Formen Team",20/COUNTIF(Tabelle5[Paar/Team-Nr.],Tabelle5[[#This Row],[Paar/Team-Nr.]]),
0)))</f>
        <v>0</v>
      </c>
      <c r="L134" s="16" t="str">
        <f>Tabelle5[[#This Row],[Vorname]]&amp;" "&amp;Tabelle5[[#This Row],[Nachname]]</f>
        <v xml:space="preserve"> </v>
      </c>
    </row>
    <row r="135" spans="3:12" x14ac:dyDescent="0.25">
      <c r="C135" s="14"/>
      <c r="D135" s="19">
        <f t="shared" si="7"/>
        <v>0</v>
      </c>
      <c r="E135" s="17"/>
      <c r="F135" s="17"/>
      <c r="G135" s="20"/>
      <c r="H135" s="17"/>
      <c r="I135" s="17"/>
      <c r="J135" s="13"/>
      <c r="K135" s="15">
        <f>IF((C135="Formen Einzel")+(C135="Artistik-Bruchtest")+(C135="Power-Bruchtest"),20,
IF((C135="Formen Paar")+(C135="Partnerübungen")+(C135="Selbstverteidigung")+(C135="Freikampf"),10,
IF(C135="Formen Team",20/COUNTIF(Tabelle5[Paar/Team-Nr.],Tabelle5[[#This Row],[Paar/Team-Nr.]]),
0)))</f>
        <v>0</v>
      </c>
      <c r="L135" s="16" t="str">
        <f>Tabelle5[[#This Row],[Vorname]]&amp;" "&amp;Tabelle5[[#This Row],[Nachname]]</f>
        <v xml:space="preserve"> </v>
      </c>
    </row>
    <row r="136" spans="3:12" x14ac:dyDescent="0.25">
      <c r="C136" s="14"/>
      <c r="D136" s="19">
        <f t="shared" si="7"/>
        <v>0</v>
      </c>
      <c r="E136" s="17"/>
      <c r="F136" s="17"/>
      <c r="G136" s="20"/>
      <c r="H136" s="17"/>
      <c r="I136" s="17"/>
      <c r="J136" s="13"/>
      <c r="K136" s="15">
        <f>IF((C136="Formen Einzel")+(C136="Artistik-Bruchtest")+(C136="Power-Bruchtest"),20,
IF((C136="Formen Paar")+(C136="Partnerübungen")+(C136="Selbstverteidigung")+(C136="Freikampf"),10,
IF(C136="Formen Team",20/COUNTIF(Tabelle5[Paar/Team-Nr.],Tabelle5[[#This Row],[Paar/Team-Nr.]]),
0)))</f>
        <v>0</v>
      </c>
      <c r="L136" s="16" t="str">
        <f>Tabelle5[[#This Row],[Vorname]]&amp;" "&amp;Tabelle5[[#This Row],[Nachname]]</f>
        <v xml:space="preserve"> </v>
      </c>
    </row>
    <row r="137" spans="3:12" x14ac:dyDescent="0.25">
      <c r="C137" s="14"/>
      <c r="D137" s="19">
        <f t="shared" si="7"/>
        <v>0</v>
      </c>
      <c r="E137" s="17"/>
      <c r="F137" s="17"/>
      <c r="G137" s="20"/>
      <c r="H137" s="17"/>
      <c r="I137" s="17"/>
      <c r="J137" s="13"/>
      <c r="K137" s="15">
        <f>IF((C137="Formen Einzel")+(C137="Artistik-Bruchtest")+(C137="Power-Bruchtest"),20,
IF((C137="Formen Paar")+(C137="Partnerübungen")+(C137="Selbstverteidigung")+(C137="Freikampf"),10,
IF(C137="Formen Team",20/COUNTIF(Tabelle5[Paar/Team-Nr.],Tabelle5[[#This Row],[Paar/Team-Nr.]]),
0)))</f>
        <v>0</v>
      </c>
      <c r="L137" s="16" t="str">
        <f>Tabelle5[[#This Row],[Vorname]]&amp;" "&amp;Tabelle5[[#This Row],[Nachname]]</f>
        <v xml:space="preserve"> </v>
      </c>
    </row>
    <row r="138" spans="3:12" x14ac:dyDescent="0.25">
      <c r="C138" s="14"/>
      <c r="D138" s="19">
        <f t="shared" si="7"/>
        <v>0</v>
      </c>
      <c r="E138" s="17"/>
      <c r="F138" s="17"/>
      <c r="G138" s="20"/>
      <c r="H138" s="17"/>
      <c r="I138" s="17"/>
      <c r="J138" s="13"/>
      <c r="K138" s="15">
        <f>IF((C138="Formen Einzel")+(C138="Artistik-Bruchtest")+(C138="Power-Bruchtest"),20,
IF((C138="Formen Paar")+(C138="Partnerübungen")+(C138="Selbstverteidigung")+(C138="Freikampf"),10,
IF(C138="Formen Team",20/COUNTIF(Tabelle5[Paar/Team-Nr.],Tabelle5[[#This Row],[Paar/Team-Nr.]]),
0)))</f>
        <v>0</v>
      </c>
      <c r="L138" s="16" t="str">
        <f>Tabelle5[[#This Row],[Vorname]]&amp;" "&amp;Tabelle5[[#This Row],[Nachname]]</f>
        <v xml:space="preserve"> </v>
      </c>
    </row>
    <row r="139" spans="3:12" x14ac:dyDescent="0.25">
      <c r="C139" s="14"/>
      <c r="D139" s="19">
        <f t="shared" si="7"/>
        <v>0</v>
      </c>
      <c r="E139" s="17"/>
      <c r="F139" s="17"/>
      <c r="G139" s="20"/>
      <c r="H139" s="17"/>
      <c r="I139" s="17"/>
      <c r="J139" s="13"/>
      <c r="K139" s="15">
        <f>IF((C139="Formen Einzel")+(C139="Artistik-Bruchtest")+(C139="Power-Bruchtest"),20,
IF((C139="Formen Paar")+(C139="Partnerübungen")+(C139="Selbstverteidigung")+(C139="Freikampf"),10,
IF(C139="Formen Team",20/COUNTIF(Tabelle5[Paar/Team-Nr.],Tabelle5[[#This Row],[Paar/Team-Nr.]]),
0)))</f>
        <v>0</v>
      </c>
      <c r="L139" s="16" t="str">
        <f>Tabelle5[[#This Row],[Vorname]]&amp;" "&amp;Tabelle5[[#This Row],[Nachname]]</f>
        <v xml:space="preserve"> </v>
      </c>
    </row>
    <row r="140" spans="3:12" x14ac:dyDescent="0.25">
      <c r="C140" s="14"/>
      <c r="D140" s="19">
        <f t="shared" si="7"/>
        <v>0</v>
      </c>
      <c r="E140" s="17"/>
      <c r="F140" s="17"/>
      <c r="G140" s="20"/>
      <c r="H140" s="17"/>
      <c r="I140" s="17"/>
      <c r="J140" s="13"/>
      <c r="K140" s="15">
        <f>IF((C140="Formen Einzel")+(C140="Artistik-Bruchtest")+(C140="Power-Bruchtest"),20,
IF((C140="Formen Paar")+(C140="Partnerübungen")+(C140="Selbstverteidigung")+(C140="Freikampf"),10,
IF(C140="Formen Team",20/COUNTIF(Tabelle5[Paar/Team-Nr.],Tabelle5[[#This Row],[Paar/Team-Nr.]]),
0)))</f>
        <v>0</v>
      </c>
      <c r="L140" s="16" t="str">
        <f>Tabelle5[[#This Row],[Vorname]]&amp;" "&amp;Tabelle5[[#This Row],[Nachname]]</f>
        <v xml:space="preserve"> </v>
      </c>
    </row>
    <row r="141" spans="3:12" x14ac:dyDescent="0.25">
      <c r="C141" s="14"/>
      <c r="D141" s="19">
        <f t="shared" si="7"/>
        <v>0</v>
      </c>
      <c r="E141" s="17"/>
      <c r="F141" s="17"/>
      <c r="G141" s="20"/>
      <c r="H141" s="17"/>
      <c r="I141" s="17"/>
      <c r="J141" s="13"/>
      <c r="K141" s="15">
        <f>IF((C141="Formen Einzel")+(C141="Artistik-Bruchtest")+(C141="Power-Bruchtest"),20,
IF((C141="Formen Paar")+(C141="Partnerübungen")+(C141="Selbstverteidigung")+(C141="Freikampf"),10,
IF(C141="Formen Team",20/COUNTIF(Tabelle5[Paar/Team-Nr.],Tabelle5[[#This Row],[Paar/Team-Nr.]]),
0)))</f>
        <v>0</v>
      </c>
      <c r="L141" s="16" t="str">
        <f>Tabelle5[[#This Row],[Vorname]]&amp;" "&amp;Tabelle5[[#This Row],[Nachname]]</f>
        <v xml:space="preserve"> </v>
      </c>
    </row>
    <row r="142" spans="3:12" x14ac:dyDescent="0.25">
      <c r="C142" s="14"/>
      <c r="D142" s="19">
        <f t="shared" si="7"/>
        <v>0</v>
      </c>
      <c r="E142" s="17"/>
      <c r="F142" s="17"/>
      <c r="G142" s="20"/>
      <c r="H142" s="17"/>
      <c r="I142" s="17"/>
      <c r="J142" s="13"/>
      <c r="K142" s="15">
        <f>IF((C142="Formen Einzel")+(C142="Artistik-Bruchtest")+(C142="Power-Bruchtest"),20,
IF((C142="Formen Paar")+(C142="Partnerübungen")+(C142="Selbstverteidigung")+(C142="Freikampf"),10,
IF(C142="Formen Team",20/COUNTIF(Tabelle5[Paar/Team-Nr.],Tabelle5[[#This Row],[Paar/Team-Nr.]]),
0)))</f>
        <v>0</v>
      </c>
      <c r="L142" s="16" t="str">
        <f>Tabelle5[[#This Row],[Vorname]]&amp;" "&amp;Tabelle5[[#This Row],[Nachname]]</f>
        <v xml:space="preserve"> </v>
      </c>
    </row>
    <row r="143" spans="3:12" x14ac:dyDescent="0.25">
      <c r="C143" s="14"/>
      <c r="D143" s="19">
        <f t="shared" si="7"/>
        <v>0</v>
      </c>
      <c r="E143" s="17"/>
      <c r="F143" s="17"/>
      <c r="G143" s="20"/>
      <c r="H143" s="17"/>
      <c r="I143" s="17"/>
      <c r="J143" s="13"/>
      <c r="K143" s="15">
        <f>IF((C143="Formen Einzel")+(C143="Artistik-Bruchtest")+(C143="Power-Bruchtest"),20,
IF((C143="Formen Paar")+(C143="Partnerübungen")+(C143="Selbstverteidigung")+(C143="Freikampf"),10,
IF(C143="Formen Team",20/COUNTIF(Tabelle5[Paar/Team-Nr.],Tabelle5[[#This Row],[Paar/Team-Nr.]]),
0)))</f>
        <v>0</v>
      </c>
      <c r="L143" s="16" t="str">
        <f>Tabelle5[[#This Row],[Vorname]]&amp;" "&amp;Tabelle5[[#This Row],[Nachname]]</f>
        <v xml:space="preserve"> </v>
      </c>
    </row>
    <row r="144" spans="3:12" x14ac:dyDescent="0.25">
      <c r="C144" s="14"/>
      <c r="D144" s="19">
        <f t="shared" si="7"/>
        <v>0</v>
      </c>
      <c r="E144" s="17"/>
      <c r="F144" s="17"/>
      <c r="G144" s="20"/>
      <c r="H144" s="17"/>
      <c r="I144" s="17"/>
      <c r="J144" s="13"/>
      <c r="K144" s="15">
        <f>IF((C144="Formen Einzel")+(C144="Artistik-Bruchtest")+(C144="Power-Bruchtest"),20,
IF((C144="Formen Paar")+(C144="Partnerübungen")+(C144="Selbstverteidigung")+(C144="Freikampf"),10,
IF(C144="Formen Team",20/COUNTIF(Tabelle5[Paar/Team-Nr.],Tabelle5[[#This Row],[Paar/Team-Nr.]]),
0)))</f>
        <v>0</v>
      </c>
      <c r="L144" s="16" t="str">
        <f>Tabelle5[[#This Row],[Vorname]]&amp;" "&amp;Tabelle5[[#This Row],[Nachname]]</f>
        <v xml:space="preserve"> </v>
      </c>
    </row>
    <row r="145" spans="3:12" x14ac:dyDescent="0.25">
      <c r="C145" s="14"/>
      <c r="D145" s="19">
        <f t="shared" si="7"/>
        <v>0</v>
      </c>
      <c r="E145" s="17"/>
      <c r="F145" s="17"/>
      <c r="G145" s="20"/>
      <c r="H145" s="17"/>
      <c r="I145" s="17"/>
      <c r="J145" s="13"/>
      <c r="K145" s="15">
        <f>IF((C145="Formen Einzel")+(C145="Artistik-Bruchtest")+(C145="Power-Bruchtest"),20,
IF((C145="Formen Paar")+(C145="Partnerübungen")+(C145="Selbstverteidigung")+(C145="Freikampf"),10,
IF(C145="Formen Team",20/COUNTIF(Tabelle5[Paar/Team-Nr.],Tabelle5[[#This Row],[Paar/Team-Nr.]]),
0)))</f>
        <v>0</v>
      </c>
      <c r="L145" s="16" t="str">
        <f>Tabelle5[[#This Row],[Vorname]]&amp;" "&amp;Tabelle5[[#This Row],[Nachname]]</f>
        <v xml:space="preserve"> </v>
      </c>
    </row>
    <row r="146" spans="3:12" x14ac:dyDescent="0.25">
      <c r="C146" s="14"/>
      <c r="D146" s="19">
        <f t="shared" si="7"/>
        <v>0</v>
      </c>
      <c r="E146" s="17"/>
      <c r="F146" s="17"/>
      <c r="G146" s="20"/>
      <c r="H146" s="17"/>
      <c r="I146" s="17"/>
      <c r="J146" s="13"/>
      <c r="K146" s="15">
        <f>IF((C146="Formen Einzel")+(C146="Artistik-Bruchtest")+(C146="Power-Bruchtest"),20,
IF((C146="Formen Paar")+(C146="Partnerübungen")+(C146="Selbstverteidigung")+(C146="Freikampf"),10,
IF(C146="Formen Team",20/COUNTIF(Tabelle5[Paar/Team-Nr.],Tabelle5[[#This Row],[Paar/Team-Nr.]]),
0)))</f>
        <v>0</v>
      </c>
      <c r="L146" s="16" t="str">
        <f>Tabelle5[[#This Row],[Vorname]]&amp;" "&amp;Tabelle5[[#This Row],[Nachname]]</f>
        <v xml:space="preserve"> </v>
      </c>
    </row>
    <row r="147" spans="3:12" x14ac:dyDescent="0.25">
      <c r="C147" s="14"/>
      <c r="D147" s="19">
        <f t="shared" si="7"/>
        <v>0</v>
      </c>
      <c r="E147" s="17"/>
      <c r="F147" s="17"/>
      <c r="G147" s="20"/>
      <c r="H147" s="17"/>
      <c r="I147" s="17"/>
      <c r="J147" s="13"/>
      <c r="K147" s="15">
        <f>IF((C147="Formen Einzel")+(C147="Artistik-Bruchtest")+(C147="Power-Bruchtest"),20,
IF((C147="Formen Paar")+(C147="Partnerübungen")+(C147="Selbstverteidigung")+(C147="Freikampf"),10,
IF(C147="Formen Team",20/COUNTIF(Tabelle5[Paar/Team-Nr.],Tabelle5[[#This Row],[Paar/Team-Nr.]]),
0)))</f>
        <v>0</v>
      </c>
      <c r="L147" s="16" t="str">
        <f>Tabelle5[[#This Row],[Vorname]]&amp;" "&amp;Tabelle5[[#This Row],[Nachname]]</f>
        <v xml:space="preserve"> </v>
      </c>
    </row>
    <row r="148" spans="3:12" x14ac:dyDescent="0.25">
      <c r="C148" s="14"/>
      <c r="D148" s="19">
        <f t="shared" ref="D148:D165" si="8">$E$5</f>
        <v>0</v>
      </c>
      <c r="E148" s="17"/>
      <c r="F148" s="17"/>
      <c r="G148" s="20"/>
      <c r="H148" s="17"/>
      <c r="I148" s="17"/>
      <c r="J148" s="13"/>
      <c r="K148" s="15">
        <f>IF((C148="Formen Einzel")+(C148="Artistik-Bruchtest")+(C148="Power-Bruchtest"),20,
IF((C148="Formen Paar")+(C148="Partnerübungen")+(C148="Selbstverteidigung")+(C148="Freikampf"),10,
IF(C148="Formen Team",20/COUNTIF(Tabelle5[Paar/Team-Nr.],Tabelle5[[#This Row],[Paar/Team-Nr.]]),
0)))</f>
        <v>0</v>
      </c>
      <c r="L148" s="16" t="str">
        <f>Tabelle5[[#This Row],[Vorname]]&amp;" "&amp;Tabelle5[[#This Row],[Nachname]]</f>
        <v xml:space="preserve"> </v>
      </c>
    </row>
    <row r="149" spans="3:12" x14ac:dyDescent="0.25">
      <c r="C149" s="14"/>
      <c r="D149" s="19">
        <f t="shared" si="8"/>
        <v>0</v>
      </c>
      <c r="E149" s="17"/>
      <c r="F149" s="17"/>
      <c r="G149" s="20"/>
      <c r="H149" s="17"/>
      <c r="I149" s="17"/>
      <c r="J149" s="13"/>
      <c r="K149" s="15">
        <f>IF((C149="Formen Einzel")+(C149="Artistik-Bruchtest")+(C149="Power-Bruchtest"),20,
IF((C149="Formen Paar")+(C149="Partnerübungen")+(C149="Selbstverteidigung")+(C149="Freikampf"),10,
IF(C149="Formen Team",20/COUNTIF(Tabelle5[Paar/Team-Nr.],Tabelle5[[#This Row],[Paar/Team-Nr.]]),
0)))</f>
        <v>0</v>
      </c>
      <c r="L149" s="16" t="str">
        <f>Tabelle5[[#This Row],[Vorname]]&amp;" "&amp;Tabelle5[[#This Row],[Nachname]]</f>
        <v xml:space="preserve"> </v>
      </c>
    </row>
    <row r="150" spans="3:12" x14ac:dyDescent="0.25">
      <c r="C150" s="14"/>
      <c r="D150" s="19">
        <f t="shared" si="8"/>
        <v>0</v>
      </c>
      <c r="E150" s="17"/>
      <c r="F150" s="17"/>
      <c r="G150" s="20"/>
      <c r="H150" s="17"/>
      <c r="I150" s="17"/>
      <c r="J150" s="13"/>
      <c r="K150" s="15">
        <f>IF((C150="Formen Einzel")+(C150="Artistik-Bruchtest")+(C150="Power-Bruchtest"),20,
IF((C150="Formen Paar")+(C150="Partnerübungen")+(C150="Selbstverteidigung")+(C150="Freikampf"),10,
IF(C150="Formen Team",20/COUNTIF(Tabelle5[Paar/Team-Nr.],Tabelle5[[#This Row],[Paar/Team-Nr.]]),
0)))</f>
        <v>0</v>
      </c>
      <c r="L150" s="16" t="str">
        <f>Tabelle5[[#This Row],[Vorname]]&amp;" "&amp;Tabelle5[[#This Row],[Nachname]]</f>
        <v xml:space="preserve"> </v>
      </c>
    </row>
    <row r="151" spans="3:12" x14ac:dyDescent="0.25">
      <c r="C151" s="14"/>
      <c r="D151" s="19">
        <f t="shared" si="8"/>
        <v>0</v>
      </c>
      <c r="E151" s="17"/>
      <c r="F151" s="17"/>
      <c r="G151" s="20"/>
      <c r="H151" s="17"/>
      <c r="I151" s="17"/>
      <c r="J151" s="13"/>
      <c r="K151" s="15">
        <f>IF((C151="Formen Einzel")+(C151="Artistik-Bruchtest")+(C151="Power-Bruchtest"),20,
IF((C151="Formen Paar")+(C151="Partnerübungen")+(C151="Selbstverteidigung")+(C151="Freikampf"),10,
IF(C151="Formen Team",20/COUNTIF(Tabelle5[Paar/Team-Nr.],Tabelle5[[#This Row],[Paar/Team-Nr.]]),
0)))</f>
        <v>0</v>
      </c>
      <c r="L151" s="16" t="str">
        <f>Tabelle5[[#This Row],[Vorname]]&amp;" "&amp;Tabelle5[[#This Row],[Nachname]]</f>
        <v xml:space="preserve"> </v>
      </c>
    </row>
    <row r="152" spans="3:12" x14ac:dyDescent="0.25">
      <c r="C152" s="14"/>
      <c r="D152" s="19">
        <f t="shared" si="8"/>
        <v>0</v>
      </c>
      <c r="E152" s="17"/>
      <c r="F152" s="17"/>
      <c r="G152" s="20"/>
      <c r="H152" s="17"/>
      <c r="I152" s="17"/>
      <c r="J152" s="13"/>
      <c r="K152" s="15">
        <f>IF((C152="Formen Einzel")+(C152="Artistik-Bruchtest")+(C152="Power-Bruchtest"),20,
IF((C152="Formen Paar")+(C152="Partnerübungen")+(C152="Selbstverteidigung")+(C152="Freikampf"),10,
IF(C152="Formen Team",20/COUNTIF(Tabelle5[Paar/Team-Nr.],Tabelle5[[#This Row],[Paar/Team-Nr.]]),
0)))</f>
        <v>0</v>
      </c>
      <c r="L152" s="16" t="str">
        <f>Tabelle5[[#This Row],[Vorname]]&amp;" "&amp;Tabelle5[[#This Row],[Nachname]]</f>
        <v xml:space="preserve"> </v>
      </c>
    </row>
    <row r="153" spans="3:12" x14ac:dyDescent="0.25">
      <c r="C153" s="14"/>
      <c r="D153" s="19">
        <f t="shared" si="8"/>
        <v>0</v>
      </c>
      <c r="E153" s="17"/>
      <c r="F153" s="17"/>
      <c r="G153" s="20"/>
      <c r="H153" s="17"/>
      <c r="I153" s="17"/>
      <c r="J153" s="13"/>
      <c r="K153" s="15">
        <f>IF((C153="Formen Einzel")+(C153="Artistik-Bruchtest")+(C153="Power-Bruchtest"),20,
IF((C153="Formen Paar")+(C153="Partnerübungen")+(C153="Selbstverteidigung")+(C153="Freikampf"),10,
IF(C153="Formen Team",20/COUNTIF(Tabelle5[Paar/Team-Nr.],Tabelle5[[#This Row],[Paar/Team-Nr.]]),
0)))</f>
        <v>0</v>
      </c>
      <c r="L153" s="16" t="str">
        <f>Tabelle5[[#This Row],[Vorname]]&amp;" "&amp;Tabelle5[[#This Row],[Nachname]]</f>
        <v xml:space="preserve"> </v>
      </c>
    </row>
    <row r="154" spans="3:12" x14ac:dyDescent="0.25">
      <c r="C154" s="14"/>
      <c r="D154" s="19">
        <f t="shared" si="8"/>
        <v>0</v>
      </c>
      <c r="E154" s="17"/>
      <c r="F154" s="17"/>
      <c r="G154" s="20"/>
      <c r="H154" s="17"/>
      <c r="I154" s="17"/>
      <c r="J154" s="13"/>
      <c r="K154" s="15">
        <f>IF((C154="Formen Einzel")+(C154="Artistik-Bruchtest")+(C154="Power-Bruchtest"),20,
IF((C154="Formen Paar")+(C154="Partnerübungen")+(C154="Selbstverteidigung")+(C154="Freikampf"),10,
IF(C154="Formen Team",20/COUNTIF(Tabelle5[Paar/Team-Nr.],Tabelle5[[#This Row],[Paar/Team-Nr.]]),
0)))</f>
        <v>0</v>
      </c>
      <c r="L154" s="16" t="str">
        <f>Tabelle5[[#This Row],[Vorname]]&amp;" "&amp;Tabelle5[[#This Row],[Nachname]]</f>
        <v xml:space="preserve"> </v>
      </c>
    </row>
    <row r="155" spans="3:12" x14ac:dyDescent="0.25">
      <c r="C155" s="14"/>
      <c r="D155" s="19">
        <f t="shared" si="8"/>
        <v>0</v>
      </c>
      <c r="E155" s="17"/>
      <c r="F155" s="17"/>
      <c r="G155" s="20"/>
      <c r="H155" s="17"/>
      <c r="I155" s="17"/>
      <c r="J155" s="13"/>
      <c r="K155" s="15">
        <f>IF((C155="Formen Einzel")+(C155="Artistik-Bruchtest")+(C155="Power-Bruchtest"),20,
IF((C155="Formen Paar")+(C155="Partnerübungen")+(C155="Selbstverteidigung")+(C155="Freikampf"),10,
IF(C155="Formen Team",20/COUNTIF(Tabelle5[Paar/Team-Nr.],Tabelle5[[#This Row],[Paar/Team-Nr.]]),
0)))</f>
        <v>0</v>
      </c>
      <c r="L155" s="16" t="str">
        <f>Tabelle5[[#This Row],[Vorname]]&amp;" "&amp;Tabelle5[[#This Row],[Nachname]]</f>
        <v xml:space="preserve"> </v>
      </c>
    </row>
    <row r="156" spans="3:12" x14ac:dyDescent="0.25">
      <c r="C156" s="14"/>
      <c r="D156" s="19">
        <f t="shared" si="8"/>
        <v>0</v>
      </c>
      <c r="E156" s="17"/>
      <c r="F156" s="17"/>
      <c r="G156" s="20"/>
      <c r="H156" s="17"/>
      <c r="I156" s="17"/>
      <c r="J156" s="13"/>
      <c r="K156" s="15">
        <f>IF((C156="Formen Einzel")+(C156="Artistik-Bruchtest")+(C156="Power-Bruchtest"),20,
IF((C156="Formen Paar")+(C156="Partnerübungen")+(C156="Selbstverteidigung")+(C156="Freikampf"),10,
IF(C156="Formen Team",20/COUNTIF(Tabelle5[Paar/Team-Nr.],Tabelle5[[#This Row],[Paar/Team-Nr.]]),
0)))</f>
        <v>0</v>
      </c>
      <c r="L156" s="16" t="str">
        <f>Tabelle5[[#This Row],[Vorname]]&amp;" "&amp;Tabelle5[[#This Row],[Nachname]]</f>
        <v xml:space="preserve"> </v>
      </c>
    </row>
    <row r="157" spans="3:12" x14ac:dyDescent="0.25">
      <c r="C157" s="14"/>
      <c r="D157" s="19">
        <f t="shared" si="8"/>
        <v>0</v>
      </c>
      <c r="E157" s="17"/>
      <c r="F157" s="17"/>
      <c r="G157" s="20"/>
      <c r="H157" s="17"/>
      <c r="I157" s="17"/>
      <c r="J157" s="13"/>
      <c r="K157" s="15">
        <f>IF((C157="Formen Einzel")+(C157="Artistik-Bruchtest")+(C157="Power-Bruchtest"),20,
IF((C157="Formen Paar")+(C157="Partnerübungen")+(C157="Selbstverteidigung")+(C157="Freikampf"),10,
IF(C157="Formen Team",20/COUNTIF(Tabelle5[Paar/Team-Nr.],Tabelle5[[#This Row],[Paar/Team-Nr.]]),
0)))</f>
        <v>0</v>
      </c>
      <c r="L157" s="16" t="str">
        <f>Tabelle5[[#This Row],[Vorname]]&amp;" "&amp;Tabelle5[[#This Row],[Nachname]]</f>
        <v xml:space="preserve"> </v>
      </c>
    </row>
    <row r="158" spans="3:12" x14ac:dyDescent="0.25">
      <c r="C158" s="14"/>
      <c r="D158" s="19">
        <f t="shared" si="8"/>
        <v>0</v>
      </c>
      <c r="E158" s="17"/>
      <c r="F158" s="17"/>
      <c r="G158" s="20"/>
      <c r="H158" s="17"/>
      <c r="I158" s="17"/>
      <c r="J158" s="13"/>
      <c r="K158" s="15">
        <f>IF((C158="Formen Einzel")+(C158="Artistik-Bruchtest")+(C158="Power-Bruchtest"),20,
IF((C158="Formen Paar")+(C158="Partnerübungen")+(C158="Selbstverteidigung")+(C158="Freikampf"),10,
IF(C158="Formen Team",20/COUNTIF(Tabelle5[Paar/Team-Nr.],Tabelle5[[#This Row],[Paar/Team-Nr.]]),
0)))</f>
        <v>0</v>
      </c>
      <c r="L158" s="16" t="str">
        <f>Tabelle5[[#This Row],[Vorname]]&amp;" "&amp;Tabelle5[[#This Row],[Nachname]]</f>
        <v xml:space="preserve"> </v>
      </c>
    </row>
    <row r="159" spans="3:12" x14ac:dyDescent="0.25">
      <c r="C159" s="14"/>
      <c r="D159" s="19">
        <f t="shared" si="8"/>
        <v>0</v>
      </c>
      <c r="E159" s="17"/>
      <c r="F159" s="17"/>
      <c r="G159" s="20"/>
      <c r="H159" s="17"/>
      <c r="I159" s="17"/>
      <c r="J159" s="13"/>
      <c r="K159" s="15">
        <f>IF((C159="Formen Einzel")+(C159="Artistik-Bruchtest")+(C159="Power-Bruchtest"),20,
IF((C159="Formen Paar")+(C159="Partnerübungen")+(C159="Selbstverteidigung")+(C159="Freikampf"),10,
IF(C159="Formen Team",20/COUNTIF(Tabelle5[Paar/Team-Nr.],Tabelle5[[#This Row],[Paar/Team-Nr.]]),
0)))</f>
        <v>0</v>
      </c>
      <c r="L159" s="16" t="str">
        <f>Tabelle5[[#This Row],[Vorname]]&amp;" "&amp;Tabelle5[[#This Row],[Nachname]]</f>
        <v xml:space="preserve"> </v>
      </c>
    </row>
    <row r="160" spans="3:12" x14ac:dyDescent="0.25">
      <c r="C160" s="14"/>
      <c r="D160" s="19">
        <f t="shared" si="8"/>
        <v>0</v>
      </c>
      <c r="E160" s="17"/>
      <c r="F160" s="17"/>
      <c r="G160" s="20"/>
      <c r="H160" s="17"/>
      <c r="I160" s="17"/>
      <c r="J160" s="13"/>
      <c r="K160" s="15">
        <f>IF((C160="Formen Einzel")+(C160="Artistik-Bruchtest")+(C160="Power-Bruchtest"),20,
IF((C160="Formen Paar")+(C160="Partnerübungen")+(C160="Selbstverteidigung")+(C160="Freikampf"),10,
IF(C160="Formen Team",20/COUNTIF(Tabelle5[Paar/Team-Nr.],Tabelle5[[#This Row],[Paar/Team-Nr.]]),
0)))</f>
        <v>0</v>
      </c>
      <c r="L160" s="16" t="str">
        <f>Tabelle5[[#This Row],[Vorname]]&amp;" "&amp;Tabelle5[[#This Row],[Nachname]]</f>
        <v xml:space="preserve"> </v>
      </c>
    </row>
    <row r="161" spans="3:12" x14ac:dyDescent="0.25">
      <c r="C161" s="14"/>
      <c r="D161" s="19">
        <f t="shared" si="8"/>
        <v>0</v>
      </c>
      <c r="E161" s="17"/>
      <c r="F161" s="17"/>
      <c r="G161" s="20"/>
      <c r="H161" s="17"/>
      <c r="I161" s="17"/>
      <c r="J161" s="13"/>
      <c r="K161" s="15">
        <f>IF((C161="Formen Einzel")+(C161="Artistik-Bruchtest")+(C161="Power-Bruchtest"),20,
IF((C161="Formen Paar")+(C161="Partnerübungen")+(C161="Selbstverteidigung")+(C161="Freikampf"),10,
IF(C161="Formen Team",20/COUNTIF(Tabelle5[Paar/Team-Nr.],Tabelle5[[#This Row],[Paar/Team-Nr.]]),
0)))</f>
        <v>0</v>
      </c>
      <c r="L161" s="16" t="str">
        <f>Tabelle5[[#This Row],[Vorname]]&amp;" "&amp;Tabelle5[[#This Row],[Nachname]]</f>
        <v xml:space="preserve"> </v>
      </c>
    </row>
    <row r="162" spans="3:12" x14ac:dyDescent="0.25">
      <c r="C162" s="14"/>
      <c r="D162" s="19">
        <f t="shared" si="8"/>
        <v>0</v>
      </c>
      <c r="E162" s="17"/>
      <c r="F162" s="17"/>
      <c r="G162" s="20"/>
      <c r="H162" s="17"/>
      <c r="I162" s="17"/>
      <c r="J162" s="13"/>
      <c r="K162" s="15">
        <f>IF((C162="Formen Einzel")+(C162="Artistik-Bruchtest")+(C162="Power-Bruchtest"),20,
IF((C162="Formen Paar")+(C162="Partnerübungen")+(C162="Selbstverteidigung")+(C162="Freikampf"),10,
IF(C162="Formen Team",20/COUNTIF(Tabelle5[Paar/Team-Nr.],Tabelle5[[#This Row],[Paar/Team-Nr.]]),
0)))</f>
        <v>0</v>
      </c>
      <c r="L162" s="16" t="str">
        <f>Tabelle5[[#This Row],[Vorname]]&amp;" "&amp;Tabelle5[[#This Row],[Nachname]]</f>
        <v xml:space="preserve"> </v>
      </c>
    </row>
    <row r="163" spans="3:12" x14ac:dyDescent="0.25">
      <c r="C163" s="14"/>
      <c r="D163" s="19">
        <f t="shared" si="8"/>
        <v>0</v>
      </c>
      <c r="E163" s="17"/>
      <c r="F163" s="17"/>
      <c r="G163" s="20"/>
      <c r="H163" s="17"/>
      <c r="I163" s="17"/>
      <c r="J163" s="13"/>
      <c r="K163" s="15">
        <f>IF((C163="Formen Einzel")+(C163="Artistik-Bruchtest")+(C163="Power-Bruchtest"),20,
IF((C163="Formen Paar")+(C163="Partnerübungen")+(C163="Selbstverteidigung")+(C163="Freikampf"),10,
IF(C163="Formen Team",20/COUNTIF(Tabelle5[Paar/Team-Nr.],Tabelle5[[#This Row],[Paar/Team-Nr.]]),
0)))</f>
        <v>0</v>
      </c>
      <c r="L163" s="16" t="str">
        <f>Tabelle5[[#This Row],[Vorname]]&amp;" "&amp;Tabelle5[[#This Row],[Nachname]]</f>
        <v xml:space="preserve"> </v>
      </c>
    </row>
    <row r="164" spans="3:12" x14ac:dyDescent="0.25">
      <c r="C164" s="14"/>
      <c r="D164" s="19">
        <f t="shared" si="8"/>
        <v>0</v>
      </c>
      <c r="E164" s="17"/>
      <c r="F164" s="17"/>
      <c r="G164" s="20"/>
      <c r="H164" s="17"/>
      <c r="I164" s="17"/>
      <c r="J164" s="13"/>
      <c r="K164" s="15">
        <f>IF((C164="Formen Einzel")+(C164="Artistik-Bruchtest")+(C164="Power-Bruchtest"),20,
IF((C164="Formen Paar")+(C164="Partnerübungen")+(C164="Selbstverteidigung")+(C164="Freikampf"),10,
IF(C164="Formen Team",20/COUNTIF(Tabelle5[Paar/Team-Nr.],Tabelle5[[#This Row],[Paar/Team-Nr.]]),
0)))</f>
        <v>0</v>
      </c>
      <c r="L164" s="16" t="str">
        <f>Tabelle5[[#This Row],[Vorname]]&amp;" "&amp;Tabelle5[[#This Row],[Nachname]]</f>
        <v xml:space="preserve"> </v>
      </c>
    </row>
    <row r="165" spans="3:12" ht="15.75" thickBot="1" x14ac:dyDescent="0.3">
      <c r="C165" s="21"/>
      <c r="D165" s="22">
        <f t="shared" si="8"/>
        <v>0</v>
      </c>
      <c r="E165" s="23"/>
      <c r="F165" s="23"/>
      <c r="G165" s="24"/>
      <c r="H165" s="23"/>
      <c r="I165" s="23"/>
      <c r="J165" s="25"/>
      <c r="K165" s="15">
        <f>IF((C165="Formen Einzel")+(C165="Artistik-Bruchtest")+(C165="Power-Bruchtest"),20,
IF((C165="Formen Paar")+(C165="Partnerübungen")+(C165="Selbstverteidigung")+(C165="Freikampf"),10,
IF(C165="Formen Team",20/COUNTIF(Tabelle5[Paar/Team-Nr.],Tabelle5[[#This Row],[Paar/Team-Nr.]]),
0)))</f>
        <v>0</v>
      </c>
      <c r="L165" s="16" t="str">
        <f>Tabelle5[[#This Row],[Vorname]]&amp;" "&amp;Tabelle5[[#This Row],[Nachname]]</f>
        <v xml:space="preserve"> </v>
      </c>
    </row>
  </sheetData>
  <sheetProtection insertRows="0" deleteRows="0" sort="0" pivotTables="0"/>
  <mergeCells count="8">
    <mergeCell ref="N9:O12"/>
    <mergeCell ref="N14:O14"/>
    <mergeCell ref="G5:J5"/>
    <mergeCell ref="C14:J14"/>
    <mergeCell ref="C3:J3"/>
    <mergeCell ref="D9:E9"/>
    <mergeCell ref="D11:E11"/>
    <mergeCell ref="D10:E10"/>
  </mergeCells>
  <conditionalFormatting sqref="E5 E7">
    <cfRule type="containsBlanks" dxfId="16" priority="14">
      <formula>LEN(TRIM(E5))=0</formula>
    </cfRule>
  </conditionalFormatting>
  <conditionalFormatting sqref="E17:E165">
    <cfRule type="expression" dxfId="15" priority="12">
      <formula>IF((C17&lt;&gt;"")*(E17=""),TRUE(),FALSE())</formula>
    </cfRule>
  </conditionalFormatting>
  <conditionalFormatting sqref="F17:F165">
    <cfRule type="expression" dxfId="14" priority="10">
      <formula>IF((C17&lt;&gt;"")*(F17=""),TRUE(),FALSE())</formula>
    </cfRule>
  </conditionalFormatting>
  <conditionalFormatting sqref="G17:G165">
    <cfRule type="expression" dxfId="13" priority="11">
      <formula>IF((C17&lt;&gt;"")*(G17=""),TRUE(),FALSE())</formula>
    </cfRule>
  </conditionalFormatting>
  <conditionalFormatting sqref="H17:H165">
    <cfRule type="expression" dxfId="12" priority="1">
      <formula>IF(((C17="Formen Einzel")+(C17="Artistik-Bruchtest")+(C17="Power-Bruchtest"))*(H17=""),TRUE(),FALSE())</formula>
    </cfRule>
    <cfRule type="expression" dxfId="11" priority="2">
      <formula>IF((C17&lt;&gt;"Formen Einzel")*(C17&lt;&gt;"Artistik-Bruchtest")*(C17&lt;&gt;"Power-Bruchtest")*(C17&lt;&gt;""),TRUE(),FALSE())</formula>
    </cfRule>
  </conditionalFormatting>
  <conditionalFormatting sqref="I17:I165">
    <cfRule type="expression" dxfId="10" priority="3">
      <formula>IF((C17="Formen Einzel")*(I17=""),TRUE(),FALSE())</formula>
    </cfRule>
    <cfRule type="expression" dxfId="9" priority="4">
      <formula>IF((C17&lt;&gt;"Formen Einzel")*(C17&lt;&gt;""),TRUE(),FALSE())</formula>
    </cfRule>
  </conditionalFormatting>
  <conditionalFormatting sqref="J17:J165">
    <cfRule type="expression" dxfId="8" priority="5">
      <formula>IF((C17="Formen Einzel")+(C17="Artistik-Bruchtest")+(C17="Power-Bruchtest"),TRUE(),FALSE())</formula>
    </cfRule>
    <cfRule type="expression" dxfId="7" priority="7">
      <formula>IF((C17&lt;&gt;"")*(C17&lt;&gt;"Formen Einzel")*(C17&lt;&gt;"Artistik-Bruchtest")*(C17&lt;&gt;"Power-Bruchtest")*(J17=""),TRUE(),FALSE())</formula>
    </cfRule>
  </conditionalFormatting>
  <dataValidations count="3">
    <dataValidation allowBlank="1" showInputMessage="1" showErrorMessage="1" promptTitle="Verein" prompt="Automatisch übernommen." sqref="D17:D165" xr:uid="{7E0EB2AA-A40A-457A-A580-1D374B14C3A6}"/>
    <dataValidation type="date" allowBlank="1" showInputMessage="1" showErrorMessage="1" errorTitle="Datum" error="Bitte gültiges Datumsformat nutzen." promptTitle="Geburtsdatum" prompt="Bitte Geburtsdatum in einem gültigen Format eingeben." sqref="G17:G165" xr:uid="{FBA0D34A-5098-41DB-A3E1-9DCC746BAED6}">
      <formula1>1</formula1>
      <formula2>73051</formula2>
    </dataValidation>
    <dataValidation type="whole" allowBlank="1" showInputMessage="1" showErrorMessage="1" promptTitle="Paar/Team-Nr." prompt="Bitte jedem Paar/Team eine eindeutige Nummer geben._x000a_Die Partner müssen die gleiche Nummer haben!" sqref="J17:J165" xr:uid="{A96471D5-5E0E-4792-BAC4-84DD6796EC88}">
      <formula1>1</formula1>
      <formula2>1000</formula2>
    </dataValidation>
  </dataValidations>
  <pageMargins left="0.7" right="0.7" top="0.78740157499999996" bottom="0.78740157499999996" header="0.3" footer="0.3"/>
  <pageSetup paperSize="9" orientation="portrait"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Geschlecht" error="Bitte aus Dropdown-Liste wählen." promptTitle="Geschlecht" prompt="Bitte Geschlecht wählen oder eingeben._x000a_m/w" xr:uid="{AB6F16D4-5C44-4235-BB36-0A17F2BA77E4}">
          <x14:formula1>
            <xm:f>'Dropdown-Tabellen'!$E$6:$E$7</xm:f>
          </x14:formula1>
          <xm:sqref>H17:H165</xm:sqref>
        </x14:dataValidation>
        <x14:dataValidation type="list" allowBlank="1" showInputMessage="1" showErrorMessage="1" errorTitle="Gurt" error="Bitte aus Dropdown-Liste wählen." promptTitle="Gurt" prompt="Bitte Gurtgrad wählen oder eingeben._x000a_x. Kup_x000a_x. Dan" xr:uid="{E1FFA27B-B459-4CE4-A532-E9300F9F3389}">
          <x14:formula1>
            <xm:f>'Dropdown-Tabellen'!$G$6:$G$24</xm:f>
          </x14:formula1>
          <xm:sqref>I17:I165</xm:sqref>
        </x14:dataValidation>
        <x14:dataValidation type="list" allowBlank="1" showInputMessage="1" showErrorMessage="1" errorTitle="Kategorie" error="Falsche Eingabe!_x000a_Bitte aus Dropdown-Liste wählen." promptTitle="Kategorie" prompt="Bitte Kategorie wählen." xr:uid="{FF8CF3E0-C7B7-491F-BE94-BE3052F61F0A}">
          <x14:formula1>
            <xm:f>'Dropdown-Tabellen'!$C$6:$C$13</xm:f>
          </x14:formula1>
          <xm:sqref>C17:C165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ACC2-D412-494D-B2D3-5816B99C8E4B}">
  <dimension ref="B2:H25"/>
  <sheetViews>
    <sheetView workbookViewId="0">
      <selection activeCell="J5" sqref="J5"/>
    </sheetView>
  </sheetViews>
  <sheetFormatPr baseColWidth="10" defaultColWidth="11.42578125" defaultRowHeight="15" x14ac:dyDescent="0.25"/>
  <cols>
    <col min="3" max="3" width="20.7109375" customWidth="1"/>
    <col min="4" max="7" width="10.7109375" customWidth="1"/>
  </cols>
  <sheetData>
    <row r="2" spans="2:8" ht="15.75" thickBot="1" x14ac:dyDescent="0.3"/>
    <row r="3" spans="2:8" ht="30" customHeight="1" thickBot="1" x14ac:dyDescent="0.3">
      <c r="B3" s="51" t="s">
        <v>24</v>
      </c>
      <c r="C3" s="52"/>
      <c r="D3" s="52"/>
      <c r="E3" s="52"/>
      <c r="F3" s="52"/>
      <c r="G3" s="52"/>
      <c r="H3" s="53"/>
    </row>
    <row r="4" spans="2:8" x14ac:dyDescent="0.25">
      <c r="B4" s="1"/>
      <c r="H4" s="2"/>
    </row>
    <row r="5" spans="2:8" x14ac:dyDescent="0.25">
      <c r="B5" s="1"/>
      <c r="C5" t="s">
        <v>13</v>
      </c>
      <c r="E5" t="s">
        <v>16</v>
      </c>
      <c r="G5" t="s">
        <v>17</v>
      </c>
      <c r="H5" s="2"/>
    </row>
    <row r="6" spans="2:8" x14ac:dyDescent="0.25">
      <c r="B6" s="1"/>
      <c r="C6" t="s">
        <v>25</v>
      </c>
      <c r="E6" t="s">
        <v>26</v>
      </c>
      <c r="G6" t="s">
        <v>27</v>
      </c>
      <c r="H6" s="2"/>
    </row>
    <row r="7" spans="2:8" x14ac:dyDescent="0.25">
      <c r="B7" s="1"/>
      <c r="C7" t="s">
        <v>28</v>
      </c>
      <c r="E7" t="s">
        <v>29</v>
      </c>
      <c r="G7" t="s">
        <v>30</v>
      </c>
      <c r="H7" s="2"/>
    </row>
    <row r="8" spans="2:8" x14ac:dyDescent="0.25">
      <c r="B8" s="1"/>
      <c r="C8" t="s">
        <v>31</v>
      </c>
      <c r="G8" t="s">
        <v>32</v>
      </c>
      <c r="H8" s="2"/>
    </row>
    <row r="9" spans="2:8" x14ac:dyDescent="0.25">
      <c r="B9" s="1"/>
      <c r="C9" t="s">
        <v>33</v>
      </c>
      <c r="G9" t="s">
        <v>34</v>
      </c>
      <c r="H9" s="2"/>
    </row>
    <row r="10" spans="2:8" x14ac:dyDescent="0.25">
      <c r="B10" s="1"/>
      <c r="C10" t="s">
        <v>35</v>
      </c>
      <c r="G10" t="s">
        <v>36</v>
      </c>
      <c r="H10" s="2"/>
    </row>
    <row r="11" spans="2:8" x14ac:dyDescent="0.25">
      <c r="B11" s="1"/>
      <c r="C11" t="s">
        <v>37</v>
      </c>
      <c r="G11" t="s">
        <v>38</v>
      </c>
      <c r="H11" s="2"/>
    </row>
    <row r="12" spans="2:8" x14ac:dyDescent="0.25">
      <c r="B12" s="1"/>
      <c r="C12" t="s">
        <v>39</v>
      </c>
      <c r="G12" t="s">
        <v>40</v>
      </c>
      <c r="H12" s="2"/>
    </row>
    <row r="13" spans="2:8" x14ac:dyDescent="0.25">
      <c r="B13" s="1"/>
      <c r="C13" t="s">
        <v>41</v>
      </c>
      <c r="G13" t="s">
        <v>42</v>
      </c>
      <c r="H13" s="2"/>
    </row>
    <row r="14" spans="2:8" x14ac:dyDescent="0.25">
      <c r="B14" s="1"/>
      <c r="G14" t="s">
        <v>43</v>
      </c>
      <c r="H14" s="2"/>
    </row>
    <row r="15" spans="2:8" x14ac:dyDescent="0.25">
      <c r="B15" s="1"/>
      <c r="G15" t="s">
        <v>44</v>
      </c>
      <c r="H15" s="2"/>
    </row>
    <row r="16" spans="2:8" x14ac:dyDescent="0.25">
      <c r="B16" s="1"/>
      <c r="G16" t="s">
        <v>45</v>
      </c>
      <c r="H16" s="2"/>
    </row>
    <row r="17" spans="2:8" x14ac:dyDescent="0.25">
      <c r="B17" s="1"/>
      <c r="G17" t="s">
        <v>46</v>
      </c>
      <c r="H17" s="2"/>
    </row>
    <row r="18" spans="2:8" x14ac:dyDescent="0.25">
      <c r="B18" s="1"/>
      <c r="G18" t="s">
        <v>47</v>
      </c>
      <c r="H18" s="2"/>
    </row>
    <row r="19" spans="2:8" x14ac:dyDescent="0.25">
      <c r="B19" s="1"/>
      <c r="G19" t="s">
        <v>48</v>
      </c>
      <c r="H19" s="2"/>
    </row>
    <row r="20" spans="2:8" x14ac:dyDescent="0.25">
      <c r="B20" s="1"/>
      <c r="G20" t="s">
        <v>49</v>
      </c>
      <c r="H20" s="2"/>
    </row>
    <row r="21" spans="2:8" x14ac:dyDescent="0.25">
      <c r="B21" s="1"/>
      <c r="G21" t="s">
        <v>50</v>
      </c>
      <c r="H21" s="2"/>
    </row>
    <row r="22" spans="2:8" x14ac:dyDescent="0.25">
      <c r="B22" s="1"/>
      <c r="G22" t="s">
        <v>51</v>
      </c>
      <c r="H22" s="2"/>
    </row>
    <row r="23" spans="2:8" x14ac:dyDescent="0.25">
      <c r="B23" s="1"/>
      <c r="G23" t="s">
        <v>52</v>
      </c>
      <c r="H23" s="2"/>
    </row>
    <row r="24" spans="2:8" x14ac:dyDescent="0.25">
      <c r="B24" s="1"/>
      <c r="G24" t="s">
        <v>53</v>
      </c>
      <c r="H24" s="2"/>
    </row>
    <row r="25" spans="2:8" ht="15.75" thickBot="1" x14ac:dyDescent="0.3">
      <c r="B25" s="3"/>
      <c r="C25" s="4"/>
      <c r="D25" s="4"/>
      <c r="E25" s="4"/>
      <c r="F25" s="4"/>
      <c r="G25" s="4"/>
      <c r="H25" s="5"/>
    </row>
  </sheetData>
  <sheetProtection algorithmName="SHA-512" hashValue="9biHeXjJXRIavITTLw4BuOkG2pNXvgEXdjL6SHMfscJ/8R6tXTIh6UOKeu7McuBI3/kE/LPY7KnCCBlHXNZ8cQ==" saltValue="FfSpyIbgL74mGqPWJG6w2A==" spinCount="100000" sheet="1" objects="1" scenarios="1"/>
  <mergeCells count="1">
    <mergeCell ref="B3:H3"/>
  </mergeCells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Anmeldung</vt:lpstr>
      <vt:lpstr>Dropdown-Tabellen</vt:lpstr>
      <vt:lpstr>Anmeldung</vt:lpstr>
      <vt:lpstr>Geschlecht</vt:lpstr>
      <vt:lpstr>Gurtgrade</vt:lpstr>
      <vt:lpstr>Kategorien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Gall</dc:creator>
  <cp:keywords/>
  <dc:description/>
  <cp:lastModifiedBy>Jaroslav Gall</cp:lastModifiedBy>
  <cp:revision/>
  <dcterms:created xsi:type="dcterms:W3CDTF">2023-08-08T17:55:16Z</dcterms:created>
  <dcterms:modified xsi:type="dcterms:W3CDTF">2023-09-15T08:20:16Z</dcterms:modified>
  <cp:category/>
  <cp:contentStatus/>
</cp:coreProperties>
</file>